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2"/>
  <workbookPr/>
  <mc:AlternateContent xmlns:mc="http://schemas.openxmlformats.org/markup-compatibility/2006">
    <mc:Choice Requires="x15">
      <x15ac:absPath xmlns:x15ac="http://schemas.microsoft.com/office/spreadsheetml/2010/11/ac" url="https://esantegouv.sharepoint.com/sites/GED-Calypso/espace-projets/Espace Programme CaRE/08. AXE 4 - SECURITE OPERATIONNELLE/01. D1 - AUDITS TECHNIQUES/01. BUILD D1/02. DOCUMENTS JURIDIQUES/03. TRAME ETAT FINANCIER/V4.1 (version publiée)/"/>
    </mc:Choice>
  </mc:AlternateContent>
  <xr:revisionPtr revIDLastSave="0" documentId="8_{6C8FD639-E916-4481-921B-4B2B4E588AC2}" xr6:coauthVersionLast="47" xr6:coauthVersionMax="47" xr10:uidLastSave="{00000000-0000-0000-0000-000000000000}"/>
  <bookViews>
    <workbookView xWindow="28680" yWindow="-120" windowWidth="29040" windowHeight="15720" firstSheet="2" activeTab="1" xr2:uid="{00000000-000D-0000-FFFF-FFFF00000000}"/>
  </bookViews>
  <sheets>
    <sheet name="Page de garde" sheetId="81" r:id="rId1"/>
    <sheet name="Préambule" sheetId="75" r:id="rId2"/>
    <sheet name="Synthèse des frais engagés" sheetId="78" r:id="rId3"/>
    <sheet name="Déclaration - Frais engagés" sheetId="76" r:id="rId4"/>
    <sheet name="Déclaration - Coûts internes" sheetId="80" r:id="rId5"/>
    <sheet name="Liste" sheetId="79" state="hidden"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6" i="76" l="1"/>
  <c r="N13" i="76"/>
  <c r="D113" i="76"/>
  <c r="Q113" i="76"/>
  <c r="E13" i="78"/>
  <c r="D23" i="80"/>
  <c r="D19" i="80"/>
  <c r="D17" i="80"/>
  <c r="D123" i="80"/>
  <c r="E122" i="80"/>
  <c r="E49" i="80"/>
  <c r="D49" i="80"/>
  <c r="E38" i="80"/>
  <c r="D38" i="80"/>
  <c r="E27" i="80"/>
  <c r="D27" i="80"/>
  <c r="E16" i="80"/>
  <c r="D16" i="80"/>
  <c r="N37" i="76"/>
  <c r="N38" i="76"/>
  <c r="N39" i="76"/>
  <c r="N40" i="76"/>
  <c r="N41" i="76"/>
  <c r="N25" i="76"/>
  <c r="N113" i="76" s="1"/>
  <c r="T113" i="76" s="1"/>
  <c r="N26" i="76"/>
  <c r="N27" i="76"/>
  <c r="N28" i="76"/>
  <c r="N29" i="76"/>
  <c r="N30" i="76"/>
  <c r="N31" i="76"/>
  <c r="N16" i="76"/>
  <c r="N17" i="76"/>
  <c r="N18" i="76"/>
  <c r="N19" i="76"/>
  <c r="N20" i="76"/>
  <c r="N21" i="76"/>
  <c r="N14" i="76"/>
  <c r="N15" i="76"/>
  <c r="N22" i="76"/>
  <c r="N23" i="76"/>
  <c r="N24" i="76"/>
  <c r="N32" i="76"/>
  <c r="N33" i="76"/>
  <c r="N34" i="76"/>
  <c r="N35" i="76"/>
  <c r="N42" i="76"/>
  <c r="N43" i="76"/>
  <c r="N44" i="76"/>
  <c r="N45" i="76"/>
  <c r="N46" i="76"/>
  <c r="N47" i="76"/>
  <c r="N48" i="76"/>
  <c r="N49" i="76"/>
  <c r="N50" i="76"/>
  <c r="N51" i="76"/>
  <c r="N52" i="76"/>
  <c r="N53" i="76"/>
  <c r="N54" i="76"/>
  <c r="N55" i="76"/>
  <c r="N56" i="76"/>
  <c r="N57" i="76"/>
  <c r="N58" i="76"/>
  <c r="N59" i="76"/>
  <c r="N60" i="76"/>
  <c r="N61" i="76"/>
  <c r="N62" i="76"/>
  <c r="N63" i="76"/>
  <c r="N64" i="76"/>
  <c r="N65" i="76"/>
  <c r="N66" i="76"/>
  <c r="N67" i="76"/>
  <c r="N68" i="76"/>
  <c r="N69" i="76"/>
  <c r="N70" i="76"/>
  <c r="N71" i="76"/>
  <c r="N72" i="76"/>
  <c r="N73" i="76"/>
  <c r="N74" i="76"/>
  <c r="N75" i="76"/>
  <c r="N76" i="76"/>
  <c r="N77" i="76"/>
  <c r="N78" i="76"/>
  <c r="N79" i="76"/>
  <c r="N80" i="76"/>
  <c r="N81" i="76"/>
  <c r="N82" i="76"/>
  <c r="N83" i="76"/>
  <c r="N84" i="76"/>
  <c r="N85" i="76"/>
  <c r="N86" i="76"/>
  <c r="N87" i="76"/>
  <c r="N88" i="76"/>
  <c r="N89" i="76"/>
  <c r="N90" i="76"/>
  <c r="N91" i="76"/>
  <c r="N92" i="76"/>
  <c r="N93" i="76"/>
  <c r="N94" i="76"/>
  <c r="N95" i="76"/>
  <c r="N96" i="76"/>
  <c r="N97" i="76"/>
  <c r="N98" i="76"/>
  <c r="N99" i="76"/>
  <c r="N100" i="76"/>
  <c r="N101" i="76"/>
  <c r="N102" i="76"/>
  <c r="N103" i="76"/>
  <c r="N104" i="76"/>
  <c r="N105" i="76"/>
  <c r="N106" i="76"/>
  <c r="N107" i="76"/>
  <c r="N108" i="76"/>
  <c r="N109" i="76"/>
  <c r="N110" i="76"/>
  <c r="N111" i="76"/>
  <c r="F110" i="80"/>
  <c r="E109" i="80"/>
  <c r="E111" i="80" s="1"/>
  <c r="D109" i="80"/>
  <c r="D111" i="80" s="1"/>
  <c r="D106" i="80"/>
  <c r="D107" i="80" s="1"/>
  <c r="E105" i="80"/>
  <c r="D105" i="80"/>
  <c r="F105" i="80" s="1"/>
  <c r="F104" i="80"/>
  <c r="E104" i="80"/>
  <c r="E106" i="80" s="1"/>
  <c r="E107" i="80" s="1"/>
  <c r="D104" i="80"/>
  <c r="F103" i="80"/>
  <c r="F102" i="80"/>
  <c r="F101" i="80"/>
  <c r="F99" i="80"/>
  <c r="E98" i="80"/>
  <c r="E100" i="80" s="1"/>
  <c r="D98" i="80"/>
  <c r="D100" i="80" s="1"/>
  <c r="F100" i="80" s="1"/>
  <c r="E94" i="80"/>
  <c r="D94" i="80"/>
  <c r="E93" i="80"/>
  <c r="E95" i="80" s="1"/>
  <c r="D93" i="80"/>
  <c r="D95" i="80" s="1"/>
  <c r="F92" i="80"/>
  <c r="F91" i="80"/>
  <c r="F90" i="80"/>
  <c r="E123" i="80"/>
  <c r="F88" i="80"/>
  <c r="E87" i="80"/>
  <c r="E89" i="80" s="1"/>
  <c r="E83" i="80"/>
  <c r="D83" i="80"/>
  <c r="F83" i="80" s="1"/>
  <c r="E82" i="80"/>
  <c r="E84" i="80" s="1"/>
  <c r="D82" i="80"/>
  <c r="F81" i="80"/>
  <c r="F80" i="80"/>
  <c r="F79" i="80"/>
  <c r="F77" i="80"/>
  <c r="E76" i="80"/>
  <c r="E78" i="80" s="1"/>
  <c r="D76" i="80"/>
  <c r="D78" i="80" s="1"/>
  <c r="E72" i="80"/>
  <c r="D72" i="80"/>
  <c r="E71" i="80"/>
  <c r="E73" i="80" s="1"/>
  <c r="D71" i="80"/>
  <c r="F70" i="80"/>
  <c r="F69" i="80"/>
  <c r="F68" i="80"/>
  <c r="G13" i="78"/>
  <c r="F13" i="80"/>
  <c r="F123" i="80" l="1"/>
  <c r="E16" i="78"/>
  <c r="F111" i="80"/>
  <c r="F107" i="80"/>
  <c r="F106" i="80"/>
  <c r="E96" i="80"/>
  <c r="F94" i="80"/>
  <c r="F72" i="80"/>
  <c r="F82" i="80"/>
  <c r="F93" i="80"/>
  <c r="E85" i="80"/>
  <c r="D96" i="80"/>
  <c r="F96" i="80" s="1"/>
  <c r="F95" i="80"/>
  <c r="E74" i="80"/>
  <c r="F71" i="80"/>
  <c r="F78" i="80"/>
  <c r="D84" i="80"/>
  <c r="D85" i="80" s="1"/>
  <c r="D73" i="80"/>
  <c r="D74" i="80" s="1"/>
  <c r="F121" i="80"/>
  <c r="F112" i="80"/>
  <c r="F113" i="80"/>
  <c r="F114" i="80"/>
  <c r="F66" i="80"/>
  <c r="F57" i="80"/>
  <c r="F58" i="80"/>
  <c r="F59" i="80"/>
  <c r="F55" i="80"/>
  <c r="F46" i="80"/>
  <c r="F47" i="80"/>
  <c r="F48" i="80"/>
  <c r="F44" i="80"/>
  <c r="F35" i="80"/>
  <c r="F36" i="80"/>
  <c r="F37" i="80"/>
  <c r="F33" i="80"/>
  <c r="F24" i="80"/>
  <c r="F25" i="80"/>
  <c r="F26" i="80"/>
  <c r="F22" i="80"/>
  <c r="F14" i="80"/>
  <c r="F15" i="80"/>
  <c r="E120" i="80"/>
  <c r="E116" i="80"/>
  <c r="D116" i="80"/>
  <c r="E115" i="80"/>
  <c r="E117" i="80" s="1"/>
  <c r="D115" i="80"/>
  <c r="E65" i="80"/>
  <c r="E67" i="80" s="1"/>
  <c r="D65" i="80"/>
  <c r="D67" i="80" s="1"/>
  <c r="E61" i="80"/>
  <c r="D61" i="80"/>
  <c r="E60" i="80"/>
  <c r="E62" i="80" s="1"/>
  <c r="D60" i="80"/>
  <c r="E54" i="80"/>
  <c r="E56" i="80" s="1"/>
  <c r="D54" i="80"/>
  <c r="D56" i="80" s="1"/>
  <c r="E50" i="80"/>
  <c r="D50" i="80"/>
  <c r="E51" i="80"/>
  <c r="F49" i="80"/>
  <c r="E43" i="80"/>
  <c r="E45" i="80" s="1"/>
  <c r="D43" i="80"/>
  <c r="D45" i="80" s="1"/>
  <c r="E39" i="80"/>
  <c r="D39" i="80"/>
  <c r="E40" i="80"/>
  <c r="E32" i="80"/>
  <c r="E34" i="80" s="1"/>
  <c r="D32" i="80"/>
  <c r="E28" i="80"/>
  <c r="D28" i="80"/>
  <c r="E29" i="80"/>
  <c r="E17" i="80"/>
  <c r="G22" i="78"/>
  <c r="G21" i="78"/>
  <c r="G20" i="78"/>
  <c r="G19" i="78"/>
  <c r="G18" i="78"/>
  <c r="G17" i="78"/>
  <c r="G16" i="78"/>
  <c r="G15" i="78"/>
  <c r="G14" i="78"/>
  <c r="G24" i="78" s="1"/>
  <c r="E15" i="78" l="1"/>
  <c r="E19" i="78"/>
  <c r="E21" i="78"/>
  <c r="E17" i="78"/>
  <c r="E18" i="78"/>
  <c r="E63" i="80"/>
  <c r="E41" i="80"/>
  <c r="F17" i="80"/>
  <c r="F61" i="80"/>
  <c r="E124" i="80"/>
  <c r="F74" i="80"/>
  <c r="E52" i="80"/>
  <c r="F73" i="80"/>
  <c r="F27" i="80"/>
  <c r="F39" i="80"/>
  <c r="F56" i="80"/>
  <c r="F50" i="80"/>
  <c r="F84" i="80"/>
  <c r="E30" i="80"/>
  <c r="F28" i="80"/>
  <c r="F45" i="80"/>
  <c r="F116" i="80"/>
  <c r="E118" i="80"/>
  <c r="F115" i="80"/>
  <c r="F85" i="80"/>
  <c r="D87" i="80"/>
  <c r="D89" i="80" s="1"/>
  <c r="F38" i="80"/>
  <c r="F60" i="80"/>
  <c r="F67" i="80"/>
  <c r="D34" i="80"/>
  <c r="E18" i="80"/>
  <c r="E19" i="80" s="1"/>
  <c r="E21" i="80" s="1"/>
  <c r="E23" i="80" s="1"/>
  <c r="F16" i="80"/>
  <c r="E22" i="78"/>
  <c r="D117" i="80"/>
  <c r="F117" i="80" s="1"/>
  <c r="D62" i="80"/>
  <c r="F62" i="80" s="1"/>
  <c r="D51" i="80"/>
  <c r="F51" i="80" s="1"/>
  <c r="D40" i="80"/>
  <c r="F40" i="80" s="1"/>
  <c r="D29" i="80"/>
  <c r="F29" i="80" s="1"/>
  <c r="D18" i="80"/>
  <c r="E14" i="78"/>
  <c r="E20" i="78"/>
  <c r="E24" i="78" l="1"/>
  <c r="F18" i="80"/>
  <c r="F89" i="80"/>
  <c r="F34" i="80"/>
  <c r="D118" i="80"/>
  <c r="D63" i="80"/>
  <c r="F63" i="80" s="1"/>
  <c r="D52" i="80"/>
  <c r="F52" i="80" s="1"/>
  <c r="D41" i="80"/>
  <c r="F41" i="80" s="1"/>
  <c r="D30" i="80"/>
  <c r="F30" i="80" s="1"/>
  <c r="F19" i="80" l="1"/>
  <c r="D21" i="80"/>
  <c r="F23" i="80" s="1"/>
  <c r="F118" i="80"/>
  <c r="D120" i="80"/>
  <c r="D122" i="80" s="1"/>
  <c r="F122" i="80" l="1"/>
  <c r="D124" i="80"/>
  <c r="F124" i="80" s="1"/>
  <c r="D24" i="78" s="1"/>
  <c r="E27" i="78" l="1"/>
</calcChain>
</file>

<file path=xl/sharedStrings.xml><?xml version="1.0" encoding="utf-8"?>
<sst xmlns="http://schemas.openxmlformats.org/spreadsheetml/2006/main" count="287" uniqueCount="139">
  <si>
    <r>
      <rPr>
        <b/>
        <sz val="20"/>
        <color theme="1"/>
        <rFont val="Calibri"/>
        <family val="2"/>
        <scheme val="minor"/>
      </rPr>
      <t>Programme CaRE - Domaine 1</t>
    </r>
    <r>
      <rPr>
        <b/>
        <sz val="18"/>
        <color theme="1"/>
        <rFont val="Calibri"/>
        <family val="2"/>
        <scheme val="minor"/>
      </rPr>
      <t xml:space="preserve">
Appel à Financement n°1- Fonction « Annuaires techniques et exposition sur internet » </t>
    </r>
  </si>
  <si>
    <t>Identification du document</t>
  </si>
  <si>
    <t>Date de création</t>
  </si>
  <si>
    <t>Date de dernière mise à jour</t>
  </si>
  <si>
    <t>Etat</t>
  </si>
  <si>
    <r>
      <rPr>
        <sz val="14"/>
        <color theme="1"/>
        <rFont val="Calibri"/>
        <family val="2"/>
        <scheme val="minor"/>
      </rPr>
      <t xml:space="preserve">En cours / En validation / </t>
    </r>
    <r>
      <rPr>
        <b/>
        <sz val="14"/>
        <color theme="1"/>
        <rFont val="Calibri"/>
        <family val="2"/>
        <scheme val="minor"/>
      </rPr>
      <t>Validé</t>
    </r>
  </si>
  <si>
    <t>Rédaction</t>
  </si>
  <si>
    <t>Direction programme CaRE</t>
  </si>
  <si>
    <t>Version</t>
  </si>
  <si>
    <t>V4.1</t>
  </si>
  <si>
    <t>Destinataires</t>
  </si>
  <si>
    <t>Nom / Prénom / Entité</t>
  </si>
  <si>
    <t>Nature de la diffusion</t>
  </si>
  <si>
    <t>Etablisssements de santé candidats à l'appel à financement</t>
  </si>
  <si>
    <t>Information/Application</t>
  </si>
  <si>
    <t>Historique du document</t>
  </si>
  <si>
    <t>Date</t>
  </si>
  <si>
    <t>Auteur</t>
  </si>
  <si>
    <t>Commentaires</t>
  </si>
  <si>
    <t>V1</t>
  </si>
  <si>
    <t>Version initiale</t>
  </si>
  <si>
    <t xml:space="preserve">V2 </t>
  </si>
  <si>
    <t xml:space="preserve">Mise à jour de la trame afin de permettre de mieux tracer les coûts internes liés aux charges de personnel imputables sur les actions remboursées. Ces coûts RH internes sont tracés de manière globale (salarié par salarié) et ne sont plus ventilés par objectif. </t>
  </si>
  <si>
    <t>V3</t>
  </si>
  <si>
    <t>Introduction d'une procédure alternative pour la soumission des pièces justificatives financières dans le cas où l'établissement candidat ne souhaite pas envoyer la trame de l'état financier et le récapitulatif de paie directement au référent CaRE pour dépôt sur la plateforme eCaRE.
Précision concernant les justificatifs à fournir pour des commandes antérieures à la publication de l'arrêté.</t>
  </si>
  <si>
    <t>V4</t>
  </si>
  <si>
    <t>Mise à jour des exemples de dépenses dans la catégorie "Autres coûts" (onglet Préambule).</t>
  </si>
  <si>
    <t>Mise à jour de certaines cellules (onglet "Déclaration - Frais engagés") afin de permettre la prise en compte automatique des valeurs au niveau de l'onglet Synthèse.</t>
  </si>
  <si>
    <t>Dernière mise à jour</t>
  </si>
  <si>
    <t>Préambule</t>
  </si>
  <si>
    <t>Cet outil constitue une trame pour la déclaration des coûts exposés par l'Etablissement de Santé ou le GHT pour l’atteinte des objectifs du Domaine 1. Seuls les coûts engagés déclarés donneront lieu à un financement, lequel ne pourra excéder le plafond applicable à l’ES ou le GHT, tel qu’il est défini dans ce document.
Cet outil a été établi sur la base des principes de comptabilité analytique généralement acceptés et mis en œuvre pour le calcul des surcompensations éventuelles. Il  est composé de 4 onglets : 
- Préambule ;
- Synthèse des frais engagés ;
- Déclaration - Frais engagés ;
- Déclaration - Coûts externes.</t>
  </si>
  <si>
    <r>
      <rPr>
        <b/>
        <sz val="11"/>
        <color rgb="FF000000"/>
        <rFont val="Calibri"/>
        <scheme val="minor"/>
      </rPr>
      <t xml:space="preserve">Il est rappelé que : 
- Le montant des financements réellement alloué aux établissements de santé en cas d'atteinte des objectifs sera calculé à partir de la présente déclaration des coûts engagés entre la date de publication de l'arrêté au Journal Officiel (22 mars 2024) et la date de déclaration d’atteinte des objectifs sur la plateforme eCaRE
- L'ES doit être en capacité de mettre à disposition de l'ANS l'ensemble des pièces qui justifient les déclarations réalisées dans cet état financier. 
</t>
    </r>
    <r>
      <rPr>
        <b/>
        <sz val="11"/>
        <color rgb="FFFF0000"/>
        <rFont val="Calibri"/>
        <scheme val="minor"/>
      </rPr>
      <t>*** Pour les commandes dont la date est antérieure à la publication de l'arrêté, le candidat doit fournir soit un bon de commande, soit une facture indiquant que la date de démarrage des travaux est postérieure à la publication de l'arrêté. Les attestations ne seront pas acceptées comme preuve.***</t>
    </r>
  </si>
  <si>
    <t>Onglet 'Synthèse des frais engagés'</t>
  </si>
  <si>
    <t>*** A SIGNER PAR TOUS LES ETABLISSEMENTS CANDIDATS ***</t>
  </si>
  <si>
    <r>
      <rPr>
        <sz val="11"/>
        <color rgb="FF000000"/>
        <rFont val="Calibri"/>
        <scheme val="minor"/>
      </rPr>
      <t xml:space="preserve">Cet onglet synthétise les différents frais déclarés dans les onglets "Déclaration - Frais engagés".
Il doit être signé par : 
- L'ordonnateur (signataire de la convention ANS/ES). Si celui-ci n'est pas le DG de l'établissement, une délégation de signature doit être jointe au dossier.
- Le trésorier payeur (pour les ES publics) 
- Le DAF ou le CAC (pour les ES privés)
</t>
    </r>
    <r>
      <rPr>
        <b/>
        <sz val="11"/>
        <color rgb="FF000000"/>
        <rFont val="Calibri"/>
        <scheme val="minor"/>
      </rPr>
      <t>Cet onglet (et uniquement celui-ci) devra être également transmis au format PDF lors du dépôt du dossier de déclaration d'atteinte des objectifs sur la plateforme eCaRE.</t>
    </r>
  </si>
  <si>
    <t>Onglet 'Déclaration - Frais engagés'</t>
  </si>
  <si>
    <t>*** A COMPLETER PAR TOUS LES ETABLISSEMENTS CANDIDATS ***</t>
  </si>
  <si>
    <r>
      <rPr>
        <sz val="11"/>
        <color rgb="FF000000"/>
        <rFont val="Calibri"/>
        <scheme val="minor"/>
      </rPr>
      <t xml:space="preserve">Il s'agit pour l'ES de lister les frais engagés pour l'atteinte des objectifs du Domaine 1. Ces frais peuvent être de natures différentes :
*Coûts internes ; 
*Coûts externes ;
* Autres coûts.
L'ES déclare également les recettes perçues par le biais d'autres aides mobilisées pour atteindre les objectifs du D1 : ces dernières ne pouvant être financées une nouvelle fois (surfinancement ou surcompensation), elles sont déduites du total du montant déclaré.
</t>
    </r>
    <r>
      <rPr>
        <u val="double"/>
        <sz val="11"/>
        <color rgb="FF000000"/>
        <rFont val="Calibri"/>
        <scheme val="minor"/>
      </rPr>
      <t>L'onglet est construit comme suit :</t>
    </r>
  </si>
  <si>
    <t>Objectifs du Domaine 1</t>
  </si>
  <si>
    <t>Il s'agit de la liste des objectifs que les ES doivent atteindre pour toucher les financements dédiés. Ces objectifs sont précisés dans l’annexe 1 « Prérequis, objectifs et preuves d’atteinte des objectifs » de l’arrêté du 18 mars 2024 relatif au programme de financement Domaine 1 destiné à renforcer la sécurité numérique des ES - Fonction « Annuaires techniques et exposition sur internet »</t>
  </si>
  <si>
    <t>Coûts internes</t>
  </si>
  <si>
    <t>Les coûts internes désignent la consommation de ressources humaines mobilisée pour atteindre les objectifs du Domaine 1.
Le total des coûts internes sera alimenté automatiquement après le remplissage de l'onglet "Déclaration - Coûts internes".</t>
  </si>
  <si>
    <t>Coûts externes (prestations)</t>
  </si>
  <si>
    <r>
      <rPr>
        <sz val="11"/>
        <color rgb="FF000000"/>
        <rFont val="Calibri"/>
        <scheme val="minor"/>
      </rPr>
      <t xml:space="preserve">Les coûts externes désignent les coûts des prestations externes engagées par l'ES pour atteindre les objectifs du Domaine 1 ; ils sont estimés en euros toute taxe comprise (TTC).
</t>
    </r>
    <r>
      <rPr>
        <i/>
        <u/>
        <sz val="11"/>
        <color rgb="FF000000"/>
        <rFont val="Calibri"/>
        <scheme val="minor"/>
      </rPr>
      <t>Exemples de 'coûts externes'</t>
    </r>
    <r>
      <rPr>
        <sz val="11"/>
        <color rgb="FF000000"/>
        <rFont val="Calibri"/>
        <scheme val="minor"/>
      </rPr>
      <t xml:space="preserve"> : ressource humaine externalisée, réalisation des audits d'exposition internet via une plateforme industrielle, accompagnement industriel pour la réalisation d'un exercice de crise, etc.</t>
    </r>
  </si>
  <si>
    <t>Autres coûts (licences, montée de version …)</t>
  </si>
  <si>
    <r>
      <rPr>
        <sz val="11"/>
        <color rgb="FF000000"/>
        <rFont val="Calibri"/>
        <scheme val="minor"/>
      </rPr>
      <t xml:space="preserve">Il s'agit de tous les autres coûts (en euros toute taxe comprise (TTC)) engagés par l'ES pour l'atteinte des objectifs du domaine 1.
</t>
    </r>
    <r>
      <rPr>
        <i/>
        <sz val="11"/>
        <color rgb="FF000000"/>
        <rFont val="Calibri"/>
        <scheme val="minor"/>
      </rPr>
      <t xml:space="preserve">Exemples de postes de coûts : 
</t>
    </r>
    <r>
      <rPr>
        <sz val="11"/>
        <color rgb="FF000000"/>
        <rFont val="Calibri"/>
        <scheme val="minor"/>
      </rPr>
      <t xml:space="preserve">- </t>
    </r>
    <r>
      <rPr>
        <u/>
        <sz val="11"/>
        <color rgb="FF000000"/>
        <rFont val="Calibri"/>
        <scheme val="minor"/>
      </rPr>
      <t>Coûts d'investissement</t>
    </r>
    <r>
      <rPr>
        <sz val="11"/>
        <color rgb="FF000000"/>
        <rFont val="Calibri"/>
        <scheme val="minor"/>
      </rPr>
      <t xml:space="preserve"> : achat de licences (perpétuelles), achat de matériels, coûts de migrations,…​
- </t>
    </r>
    <r>
      <rPr>
        <u/>
        <sz val="11"/>
        <color rgb="FF000000"/>
        <rFont val="Calibri"/>
        <scheme val="minor"/>
      </rPr>
      <t>Coûts récurrents</t>
    </r>
    <r>
      <rPr>
        <sz val="11"/>
        <color rgb="FF000000"/>
        <rFont val="Calibri"/>
        <scheme val="minor"/>
      </rPr>
      <t xml:space="preserve"> : maintenance des logiciels, coût annuel des licences, …​</t>
    </r>
  </si>
  <si>
    <t>Recettes perçues dans le cadre d'autres financements pour l'atteinte de l'objectif</t>
  </si>
  <si>
    <r>
      <t xml:space="preserve">L'ES déclare ici tous les financements mobilisés pour atteindre les objectifs du D1 mais perçus dans le cadre d'un autre dispositif de financement.
</t>
    </r>
    <r>
      <rPr>
        <i/>
        <u/>
        <sz val="11"/>
        <rFont val="Calibri"/>
        <family val="2"/>
        <scheme val="minor"/>
      </rPr>
      <t>Exemples de financements autres</t>
    </r>
    <r>
      <rPr>
        <sz val="11"/>
        <rFont val="Calibri"/>
        <family val="2"/>
        <scheme val="minor"/>
      </rPr>
      <t xml:space="preserve"> : Financements de la région, d'autres programmes, …</t>
    </r>
  </si>
  <si>
    <t>Onglet 'Déclaration - Coûts internes'</t>
  </si>
  <si>
    <r>
      <rPr>
        <sz val="11"/>
        <color rgb="FF000000"/>
        <rFont val="Calibri"/>
        <scheme val="minor"/>
      </rPr>
      <t xml:space="preserve">Les coûts internes désignent la consommation de ressources humaines mobilisée pour atteindre les objectifs du Domaine 1.
Ces coûts sont déclarés par salarié (matricule) et par temps passé (nombre d'heures) ; Ils correspondent à des coûts chargés.
Les établissements candidats devront compléter ce tableau pour chaque salarié de l’ES participant à la construction des coûts internes.​
Ils devront également transmettre le récapitulatif de paye pour tous les salariés concernés pour chaque exercice impacté.​
</t>
    </r>
    <r>
      <rPr>
        <b/>
        <sz val="11"/>
        <color rgb="FFFF0000"/>
        <rFont val="Calibri"/>
        <scheme val="minor"/>
      </rPr>
      <t xml:space="preserve">***Procédure alternative pour la soumission des pièces justificatives financières*** 
</t>
    </r>
    <r>
      <rPr>
        <sz val="11"/>
        <color rgb="FFFF0000"/>
        <rFont val="Calibri"/>
        <scheme val="minor"/>
      </rPr>
      <t xml:space="preserve">Si l'établissement candidat ne souhaite pas envoyer la trame de l'état financier et le récapitulatif de paie directement au référent CaRE pour dépôt sur la plateforme eCaRE, il est proposé que le RH ou le DAF de l'établissement compresse le dossier contenant ces pièces justificatives avec un mot de passe. 
- Le dossier compressé (zip) sera déposé dans Convergence sans être visible par le référent CaRE. 	
- Le mot de passe sera envoyé directement à la DAF de l'ANS par mail à l'adresse suivante : care.servicefinances@esante.gouv.fr 
- Dans ce mail, l'établissement candidat doit également préciser le numéro NRU de sa candidature, numéro disponible au niveau du tableau de bord sur la plateforme eCaRE.
</t>
    </r>
    <r>
      <rPr>
        <b/>
        <i/>
        <sz val="11"/>
        <color rgb="FFED7D31"/>
        <rFont val="Calibri"/>
        <scheme val="minor"/>
      </rPr>
      <t xml:space="preserve">À noter que l'adresse care.servicefinances@esante.gouv.fr doit être utilisée uniquement pour l'envoi du mot de passe dans le cadre de cette procédure alternative. 
Si vous avez des questions suite à une demande de complément par les vérificateurs ARS ou ANS, nous vous prions de bien vouloir poser votre question directement en réponse à la demande de complément sur la plateforme eCaRE (Convergence). 
À défaut, pour toute question relative au programme CaRE, nous vous invitons à vous adresser au support client CaRE de l'ANS dans l'espace dédié (https://esante.gouv.fr/contact?contact_theme=programme_care).
</t>
    </r>
    <r>
      <rPr>
        <sz val="11"/>
        <color rgb="FF000000"/>
        <rFont val="Calibri"/>
        <scheme val="minor"/>
      </rPr>
      <t xml:space="preserve">
														</t>
    </r>
  </si>
  <si>
    <r>
      <rPr>
        <b/>
        <sz val="20"/>
        <color theme="1"/>
        <rFont val="Calibri"/>
        <family val="2"/>
        <scheme val="minor"/>
      </rPr>
      <t>Programme CaRE - Domaine 1</t>
    </r>
    <r>
      <rPr>
        <b/>
        <sz val="18"/>
        <color theme="1"/>
        <rFont val="Calibri"/>
        <family val="2"/>
        <scheme val="minor"/>
      </rPr>
      <t xml:space="preserve">
Appel à Financement n°1
Fonction « Annuaires techniques et exposition sur internet » </t>
    </r>
  </si>
  <si>
    <t>Dépenses</t>
  </si>
  <si>
    <t>Recettes</t>
  </si>
  <si>
    <t>Objectifs</t>
  </si>
  <si>
    <t>Coûts externes 
et autres coûts (€ TTC)</t>
  </si>
  <si>
    <t>Recettes (€ TTC)</t>
  </si>
  <si>
    <t>D1.O1.A</t>
  </si>
  <si>
    <t>D1.O1.B</t>
  </si>
  <si>
    <t>D1.O2.A</t>
  </si>
  <si>
    <t>D1.O2.B</t>
  </si>
  <si>
    <t>D1.O3</t>
  </si>
  <si>
    <t>D1.O4</t>
  </si>
  <si>
    <t>D1.O5</t>
  </si>
  <si>
    <t>D1.O6.A</t>
  </si>
  <si>
    <t>D1.O6.B</t>
  </si>
  <si>
    <t>Pilotage</t>
  </si>
  <si>
    <t>Total</t>
  </si>
  <si>
    <t>TOTAL DES FRAIS ENGAGES</t>
  </si>
  <si>
    <t>Nom GHT ou Raison Sociale entité juridique (ES hors GHT) :</t>
  </si>
  <si>
    <t>_____________________________________________</t>
  </si>
  <si>
    <t>N° FINESS EJ (de l'ES support pour les GHT) :</t>
  </si>
  <si>
    <t>Référence dossier (N° eCaRE) :</t>
  </si>
  <si>
    <t>Signature Ordonnateur</t>
  </si>
  <si>
    <t>Signature :</t>
  </si>
  <si>
    <t>A : _______________</t>
  </si>
  <si>
    <t>Nom et Prénom : ______________</t>
  </si>
  <si>
    <t>Le : ______________</t>
  </si>
  <si>
    <t>Rôle : _______________________</t>
  </si>
  <si>
    <t>Signature Trésorier Payeur / agent comptable (ES public) ou DAF / expert comptable (ES privé)</t>
  </si>
  <si>
    <t>***A COMPLETER PAR TOUS LES ETABLISSEMENTS CANDIDATS***</t>
  </si>
  <si>
    <t>Dépenses engagées (internes et externes) par l'ES pour l'atteinte des objectifs du D1</t>
  </si>
  <si>
    <t>Recettes perçues dans le cadre d'autres financements</t>
  </si>
  <si>
    <t>Total des coûts engagés (coûts internes et externes après déduction des recettes)
(€ TTC)</t>
  </si>
  <si>
    <t>Objectifs du domaine 1</t>
  </si>
  <si>
    <t xml:space="preserve">Coûts externes (prestations) et autres coûts (licences, montée de version …) </t>
  </si>
  <si>
    <t>Recettes perçues pour l'atteinte de l'objectif</t>
  </si>
  <si>
    <t xml:space="preserve">N° </t>
  </si>
  <si>
    <t>Intitulé</t>
  </si>
  <si>
    <t>Charges de personnel imputables sur le domaine</t>
  </si>
  <si>
    <t>Type de coûts</t>
  </si>
  <si>
    <t>Date commande</t>
  </si>
  <si>
    <t>N° de commande</t>
  </si>
  <si>
    <t>Date facture</t>
  </si>
  <si>
    <t>N° facture</t>
  </si>
  <si>
    <t>Tiers de la facture</t>
  </si>
  <si>
    <t>Intitulé de la prestation externalisée</t>
  </si>
  <si>
    <t>Montant total facture
(€ TTC)</t>
  </si>
  <si>
    <t>Quotité dédiée à l'objectif 
(en %)</t>
  </si>
  <si>
    <t>Coûts engagés 
(€ TTC)</t>
  </si>
  <si>
    <r>
      <rPr>
        <b/>
        <sz val="11"/>
        <color rgb="FFFFFFFF"/>
        <rFont val="Calibri"/>
        <scheme val="minor"/>
      </rPr>
      <t xml:space="preserve">Nature / provenance de la recette
</t>
    </r>
    <r>
      <rPr>
        <b/>
        <i/>
        <sz val="12"/>
        <color rgb="FFFFFFFF"/>
        <rFont val="Calibri"/>
        <scheme val="minor"/>
      </rPr>
      <t>La recette peut être en lien avec une dépense interne ou externe</t>
    </r>
  </si>
  <si>
    <t>Montants perçus
(€ TTC)</t>
  </si>
  <si>
    <r>
      <rPr>
        <b/>
        <i/>
        <sz val="12"/>
        <color rgb="FFC00000"/>
        <rFont val="Calibri"/>
        <scheme val="minor"/>
      </rPr>
      <t xml:space="preserve">Ne pas renseigner
</t>
    </r>
    <r>
      <rPr>
        <b/>
        <i/>
        <sz val="9"/>
        <color rgb="FFC00000"/>
        <rFont val="Calibri"/>
        <scheme val="minor"/>
      </rPr>
      <t>Les coûts internes ne sont pas ventilés par objectif. Le total des coûts internes sera récupéré automatiquement après la saisie des valeurs dans l'onglet "Déclaration - Coûts internes"</t>
    </r>
  </si>
  <si>
    <t>A renseigner</t>
  </si>
  <si>
    <t>Ne pas renseigner</t>
  </si>
  <si>
    <t>Réaliser régulièrement des audits de tous les AD</t>
  </si>
  <si>
    <t>Atteindre un niveau de sécurisation minimum des AD</t>
  </si>
  <si>
    <t>Réaliser régulièrement des audits de l’exposition internet</t>
  </si>
  <si>
    <t>Atteindre un niveau de sécurisation minimum de son exposition sur internet</t>
  </si>
  <si>
    <t>Se préparer au risque cyber</t>
  </si>
  <si>
    <t>S’auto-évaluer en matière de maturité vis-à-vis des risques cyber</t>
  </si>
  <si>
    <t>Calculer le budget dédié au numérique</t>
  </si>
  <si>
    <t>Piloter au niveau du GHT la réponse au programme et le suivi de l’atteinte des objectifs</t>
  </si>
  <si>
    <t>Formaliser la stratégie du GHT en matière de convergence des AD</t>
  </si>
  <si>
    <t>Charge dédiée au pilotage de l'appel à financement</t>
  </si>
  <si>
    <t>TOTAL</t>
  </si>
  <si>
    <r>
      <rPr>
        <b/>
        <sz val="20"/>
        <color theme="1"/>
        <rFont val="Calibri"/>
        <family val="2"/>
        <scheme val="minor"/>
      </rPr>
      <t>Programme CaRE - Domaine 1</t>
    </r>
    <r>
      <rPr>
        <b/>
        <sz val="18"/>
        <color theme="1"/>
        <rFont val="Calibri"/>
        <family val="2"/>
        <scheme val="minor"/>
      </rPr>
      <t xml:space="preserve">
Appel à Financement n°1- Fonction « Annuaires techniques 
et exposition sur internet » </t>
    </r>
  </si>
  <si>
    <t>CHARGES DE PERSONNEL IMPUTABLES SUR LES ACTIONS REMBOURSEES</t>
  </si>
  <si>
    <r>
      <rPr>
        <b/>
        <sz val="14"/>
        <color rgb="FFFF0000"/>
        <rFont val="Calibri"/>
        <scheme val="minor"/>
      </rPr>
      <t xml:space="preserve">*** A COMPLETER PAR TOUS LES ETABLISSEMENTS CANDIDATS ***
</t>
    </r>
    <r>
      <rPr>
        <b/>
        <i/>
        <sz val="12"/>
        <color rgb="FFFF0000"/>
        <rFont val="Calibri"/>
        <scheme val="minor"/>
      </rPr>
      <t xml:space="preserve">Les coûts internes sont déclarés par salarié (matricule). Les tableaux ci-dessous vous permettent de déclarer les coûts pour 10 salariés.
Veuillez remplir uniquement les cellules en jaune.
Si vous avez besoin de déclarer les coûts pour plus de salariés, nous vous invitons à reproduire un tableau par salarié déclaré. 
Pour cela, vous pouvez copier-coller des tableaux supplémentaires à la suite de ceux déjà présents ci-desous, entre les lignes 122 et 123.
</t>
    </r>
    <r>
      <rPr>
        <b/>
        <sz val="14"/>
        <color rgb="FFFF0000"/>
        <rFont val="Calibri"/>
        <scheme val="minor"/>
      </rPr>
      <t xml:space="preserve">
</t>
    </r>
    <r>
      <rPr>
        <b/>
        <i/>
        <sz val="12"/>
        <color rgb="FF548235"/>
        <rFont val="Calibri"/>
        <scheme val="minor"/>
      </rPr>
      <t xml:space="preserve">***Procédure alternative pour la soumission des pièces justificatives financières*** 
Si l'établissement candidat ne souhaite pas envoyer la trame de l'état financier et le récapitulatif de paie directement au référent CaRE pour dépôt sur la plateforme eCaRE, il est proposé que le RH ou le DAF de l'établissement compresse le dossier contenant ces pièces justificatives avec un mot de passe. 
- Le dossier compressé (zip) sera déposé dans Convergence sans être visible par le référent CaRE. 	
- Le mot de passe sera envoyé directement à la DAF de l'ANS par mail à l'adresse suivante : care.servicefinances@esante.gouv.fr 
- Dans ce mail, l'établissement candidat doit également préciser le numéro NRU de sa candidature, numéro disponible au niveau du tableau de bord sur la plateforme eCaRE.	
</t>
    </r>
    <r>
      <rPr>
        <b/>
        <i/>
        <sz val="12"/>
        <color rgb="FFED7D31"/>
        <rFont val="Calibri"/>
        <scheme val="minor"/>
      </rPr>
      <t>À noter que l'adresse care.servicefinances@esante.gouv.fr doit être utilisée uniquement pour l'envoi du mot de passe dans le cadre de cette procédure alternative. 
Si vous avez des questions suite à une demande de complément par les vérificateurs ARS ou ANS, nous vous prions de bien vouloir poser votre question directement en réponse à la demande de complément sur la plateforme eCaRE. 
À défaut, pour toute question relative au programme CaRE, nous vous invitons à vous adresser au support client CaRE de l'ANS dans l'espace dédié (https://esante.gouv.fr/contact?contact_theme=programme_care).</t>
    </r>
  </si>
  <si>
    <t>TOTAL (€)</t>
  </si>
  <si>
    <t>Cellule à renseigner</t>
  </si>
  <si>
    <t>[Matricule du salarié]</t>
  </si>
  <si>
    <t>SALAIRE BRUT*</t>
  </si>
  <si>
    <t>CHARGES PATRONALES *</t>
  </si>
  <si>
    <t>dont paiement cet (sal brut)</t>
  </si>
  <si>
    <t>dont paiement cet (charges patronales)</t>
  </si>
  <si>
    <t>SALAIRE BRUT (hors CET et hors prime)</t>
  </si>
  <si>
    <t>CHARGES PATRONALES  (hors CET et hors prime)</t>
  </si>
  <si>
    <t>S/TOTAL SALAIRES BRUTS + CHARGES PATRONALES</t>
  </si>
  <si>
    <t>NOMBRE D'HEURES PRODUCTIVES ANNUELLES</t>
  </si>
  <si>
    <t>TAUX HORAIRE</t>
  </si>
  <si>
    <t xml:space="preserve">NOMBRE D'HEURES EFFECTIVES CONSACREES AU DOMAINE </t>
  </si>
  <si>
    <t>CHARGES DE PERSONNEL IMPUTABLE SUR LE DOMAINE</t>
  </si>
  <si>
    <t>dont cet (sal brut)</t>
  </si>
  <si>
    <t>dont cet  (charges patronales)</t>
  </si>
  <si>
    <t>NOMBRE D'HEURES EFFECTIVES CONSACREES AU DOMAINE</t>
  </si>
  <si>
    <t>* Si l'exercice n'est pas clôturé, prendre comme base le récapitulatif de paye de l'exercice antérieur et si le collaborateur n'était pas dans les effectifs de l'ES  l'année antérieure prendre la base de salaire annuelle de l'exercice en cours .</t>
  </si>
  <si>
    <t>Type de coût</t>
  </si>
  <si>
    <t>Prestation externe</t>
  </si>
  <si>
    <t>Autre coût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</si>
</sst>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0.00\ &quot;€&quot;;[Red]#,##0.00\ &quot;€&quot;"/>
    <numFmt numFmtId="166" formatCode="dd/mm/yy;@"/>
  </numFmts>
  <fonts count="48">
    <font>
      <sz val="11"/>
      <color theme="1"/>
      <name val="Calibri"/>
      <family val="2"/>
      <scheme val="minor"/>
    </font>
    <font>
      <b/>
      <sz val="11"/>
      <color theme="1"/>
      <name val="Calibri"/>
      <family val="2"/>
      <scheme val="minor"/>
    </font>
    <font>
      <sz val="11"/>
      <color indexed="8"/>
      <name val="Calibri"/>
      <family val="2"/>
      <scheme val="minor"/>
    </font>
    <font>
      <sz val="10"/>
      <name val="Arial"/>
      <family val="2"/>
    </font>
    <font>
      <b/>
      <sz val="12"/>
      <color theme="0"/>
      <name val="Calibri"/>
      <family val="2"/>
      <scheme val="minor"/>
    </font>
    <font>
      <sz val="11"/>
      <color theme="0"/>
      <name val="Calibri"/>
      <family val="2"/>
      <scheme val="minor"/>
    </font>
    <font>
      <sz val="11"/>
      <name val="Calibri"/>
      <family val="2"/>
      <scheme val="minor"/>
    </font>
    <font>
      <b/>
      <sz val="11"/>
      <name val="Calibri"/>
      <family val="2"/>
      <scheme val="minor"/>
    </font>
    <font>
      <b/>
      <sz val="11"/>
      <color theme="0"/>
      <name val="Calibri"/>
      <family val="2"/>
      <scheme val="minor"/>
    </font>
    <font>
      <i/>
      <sz val="11"/>
      <color rgb="FFC00000"/>
      <name val="Calibri"/>
      <family val="2"/>
      <scheme val="minor"/>
    </font>
    <font>
      <b/>
      <sz val="14"/>
      <color theme="1"/>
      <name val="Calibri"/>
      <family val="2"/>
      <scheme val="minor"/>
    </font>
    <font>
      <b/>
      <sz val="18"/>
      <color theme="1"/>
      <name val="Calibri"/>
      <family val="2"/>
      <scheme val="minor"/>
    </font>
    <font>
      <b/>
      <sz val="20"/>
      <color theme="1"/>
      <name val="Calibri"/>
      <family val="2"/>
      <scheme val="minor"/>
    </font>
    <font>
      <b/>
      <i/>
      <sz val="9"/>
      <color rgb="FFC00000"/>
      <name val="Calibri"/>
      <family val="2"/>
      <scheme val="minor"/>
    </font>
    <font>
      <i/>
      <u/>
      <sz val="11"/>
      <name val="Calibri"/>
      <family val="2"/>
      <scheme val="minor"/>
    </font>
    <font>
      <b/>
      <i/>
      <sz val="11"/>
      <color theme="0"/>
      <name val="Calibri"/>
      <family val="2"/>
      <scheme val="minor"/>
    </font>
    <font>
      <b/>
      <sz val="12"/>
      <color theme="1"/>
      <name val="Calibri"/>
      <family val="2"/>
      <scheme val="minor"/>
    </font>
    <font>
      <sz val="12"/>
      <color theme="1"/>
      <name val="Calibri"/>
      <family val="2"/>
      <scheme val="minor"/>
    </font>
    <font>
      <b/>
      <sz val="11"/>
      <color rgb="FF000000"/>
      <name val="Aptos Narrow"/>
      <family val="2"/>
    </font>
    <font>
      <i/>
      <sz val="11"/>
      <color rgb="FFFF0000"/>
      <name val="Calibri"/>
      <family val="2"/>
      <scheme val="minor"/>
    </font>
    <font>
      <b/>
      <sz val="12"/>
      <color rgb="FFFF0000"/>
      <name val="Calibri"/>
      <family val="2"/>
      <scheme val="minor"/>
    </font>
    <font>
      <b/>
      <sz val="14"/>
      <color rgb="FFFF0000"/>
      <name val="Calibri"/>
      <family val="2"/>
      <scheme val="minor"/>
    </font>
    <font>
      <b/>
      <sz val="11"/>
      <color rgb="FF000000"/>
      <name val="Calibri"/>
      <scheme val="minor"/>
    </font>
    <font>
      <u val="double"/>
      <sz val="11"/>
      <color rgb="FF000000"/>
      <name val="Calibri"/>
      <scheme val="minor"/>
    </font>
    <font>
      <b/>
      <i/>
      <sz val="11"/>
      <name val="Calibri"/>
      <family val="2"/>
      <scheme val="minor"/>
    </font>
    <font>
      <b/>
      <sz val="12"/>
      <name val="Calibri"/>
      <family val="2"/>
      <scheme val="minor"/>
    </font>
    <font>
      <b/>
      <i/>
      <sz val="12"/>
      <color rgb="FFFF0000"/>
      <name val="Calibri"/>
      <scheme val="minor"/>
    </font>
    <font>
      <b/>
      <sz val="11"/>
      <name val="Aptos Narrow"/>
      <family val="2"/>
    </font>
    <font>
      <b/>
      <i/>
      <sz val="10"/>
      <color rgb="FF000000"/>
      <name val="Calibri"/>
      <family val="2"/>
      <scheme val="minor"/>
    </font>
    <font>
      <b/>
      <sz val="11"/>
      <color rgb="FFFFFFFF"/>
      <name val="Calibri"/>
      <family val="2"/>
      <scheme val="minor"/>
    </font>
    <font>
      <b/>
      <sz val="12"/>
      <color rgb="FF000000"/>
      <name val="Calibri"/>
      <family val="2"/>
      <scheme val="minor"/>
    </font>
    <font>
      <b/>
      <sz val="14"/>
      <color rgb="FFFF0000"/>
      <name val="Calibri"/>
      <scheme val="minor"/>
    </font>
    <font>
      <b/>
      <sz val="11"/>
      <color rgb="FFFFFFFF"/>
      <name val="Calibri"/>
      <scheme val="minor"/>
    </font>
    <font>
      <b/>
      <i/>
      <sz val="12"/>
      <color rgb="FFFFFFFF"/>
      <name val="Calibri"/>
      <scheme val="minor"/>
    </font>
    <font>
      <sz val="11"/>
      <color rgb="FF000000"/>
      <name val="Calibri"/>
      <scheme val="minor"/>
    </font>
    <font>
      <b/>
      <sz val="12"/>
      <color rgb="FFFFFFFF"/>
      <name val="Calibri"/>
      <family val="2"/>
      <scheme val="minor"/>
    </font>
    <font>
      <sz val="11"/>
      <color rgb="FFFF0000"/>
      <name val="Calibri"/>
      <scheme val="minor"/>
    </font>
    <font>
      <b/>
      <sz val="14"/>
      <color theme="0"/>
      <name val="Calibri"/>
      <family val="2"/>
      <scheme val="minor"/>
    </font>
    <font>
      <sz val="14"/>
      <color theme="1"/>
      <name val="Calibri"/>
      <family val="2"/>
      <scheme val="minor"/>
    </font>
    <font>
      <b/>
      <sz val="11"/>
      <color rgb="FFFF0000"/>
      <name val="Calibri"/>
      <scheme val="minor"/>
    </font>
    <font>
      <b/>
      <i/>
      <sz val="12"/>
      <color rgb="FF548235"/>
      <name val="Calibri"/>
      <scheme val="minor"/>
    </font>
    <font>
      <i/>
      <sz val="11"/>
      <color rgb="FF000000"/>
      <name val="Calibri"/>
      <scheme val="minor"/>
    </font>
    <font>
      <u/>
      <sz val="11"/>
      <color rgb="FF000000"/>
      <name val="Calibri"/>
      <scheme val="minor"/>
    </font>
    <font>
      <i/>
      <u/>
      <sz val="11"/>
      <color rgb="FF000000"/>
      <name val="Calibri"/>
      <scheme val="minor"/>
    </font>
    <font>
      <b/>
      <i/>
      <sz val="11"/>
      <color rgb="FFED7D31"/>
      <name val="Calibri"/>
      <scheme val="minor"/>
    </font>
    <font>
      <b/>
      <i/>
      <sz val="12"/>
      <color rgb="FFED7D31"/>
      <name val="Calibri"/>
      <scheme val="minor"/>
    </font>
    <font>
      <b/>
      <i/>
      <sz val="12"/>
      <color rgb="FFC00000"/>
      <name val="Calibri"/>
      <scheme val="minor"/>
    </font>
    <font>
      <b/>
      <i/>
      <sz val="9"/>
      <color rgb="FFC00000"/>
      <name val="Calibri"/>
      <scheme val="minor"/>
    </font>
  </fonts>
  <fills count="4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2" tint="-0.499984740745262"/>
        <bgColor indexed="64"/>
      </patternFill>
    </fill>
    <fill>
      <patternFill patternType="solid">
        <fgColor theme="3"/>
        <bgColor indexed="64"/>
      </patternFill>
    </fill>
    <fill>
      <patternFill patternType="solid">
        <fgColor theme="2"/>
        <bgColor indexed="64"/>
      </patternFill>
    </fill>
    <fill>
      <patternFill patternType="solid">
        <fgColor theme="5"/>
        <bgColor indexed="64"/>
      </patternFill>
    </fill>
    <fill>
      <patternFill patternType="solid">
        <fgColor theme="7"/>
        <bgColor indexed="64"/>
      </patternFill>
    </fill>
    <fill>
      <patternFill patternType="solid">
        <fgColor theme="1"/>
        <bgColor indexed="64"/>
      </patternFill>
    </fill>
    <fill>
      <patternFill patternType="solid">
        <fgColor rgb="FF7030A0"/>
        <bgColor indexed="64"/>
      </patternFill>
    </fill>
    <fill>
      <patternFill patternType="solid">
        <fgColor theme="1" tint="0.249977111117893"/>
        <bgColor indexed="64"/>
      </patternFill>
    </fill>
    <fill>
      <patternFill patternType="solid">
        <fgColor rgb="FF29123A"/>
        <bgColor indexed="64"/>
      </patternFill>
    </fill>
    <fill>
      <patternFill patternType="solid">
        <fgColor theme="2" tint="-0.249977111117893"/>
        <bgColor indexed="64"/>
      </patternFill>
    </fill>
    <fill>
      <patternFill patternType="solid">
        <fgColor rgb="FFF1E8F8"/>
        <bgColor indexed="64"/>
      </patternFill>
    </fill>
    <fill>
      <patternFill patternType="solid">
        <fgColor theme="2" tint="-9.9978637043366805E-2"/>
        <bgColor indexed="64"/>
      </patternFill>
    </fill>
    <fill>
      <patternFill patternType="solid">
        <fgColor theme="6"/>
        <bgColor indexed="64"/>
      </patternFill>
    </fill>
    <fill>
      <patternFill patternType="solid">
        <fgColor theme="1" tint="0.499984740745262"/>
        <bgColor indexed="64"/>
      </patternFill>
    </fill>
    <fill>
      <patternFill patternType="solid">
        <fgColor theme="8" tint="-0.249977111117893"/>
        <bgColor indexed="64"/>
      </patternFill>
    </fill>
    <fill>
      <patternFill patternType="solid">
        <fgColor theme="4" tint="-0.249977111117893"/>
        <bgColor indexed="64"/>
      </patternFill>
    </fill>
    <fill>
      <patternFill patternType="solid">
        <fgColor rgb="FF002060"/>
        <bgColor indexed="64"/>
      </patternFill>
    </fill>
    <fill>
      <patternFill patternType="solid">
        <fgColor rgb="FF461E64"/>
        <bgColor indexed="64"/>
      </patternFill>
    </fill>
    <fill>
      <patternFill patternType="solid">
        <fgColor rgb="FFF0DEFA"/>
        <bgColor indexed="64"/>
      </patternFill>
    </fill>
    <fill>
      <patternFill patternType="solid">
        <fgColor theme="9" tint="0.39997558519241921"/>
        <bgColor indexed="64"/>
      </patternFill>
    </fill>
    <fill>
      <patternFill patternType="solid">
        <fgColor rgb="FFD0D0D0"/>
        <bgColor rgb="FFD0D0D0"/>
      </patternFill>
    </fill>
    <fill>
      <patternFill patternType="solid">
        <fgColor rgb="FFD9D9D9"/>
        <bgColor rgb="FFD9D9D9"/>
      </patternFill>
    </fill>
    <fill>
      <patternFill patternType="solid">
        <fgColor rgb="FFFFFF00"/>
        <bgColor indexed="64"/>
      </patternFill>
    </fill>
    <fill>
      <patternFill patternType="solid">
        <fgColor theme="3" tint="0.749992370372631"/>
        <bgColor rgb="FFD9D9D9"/>
      </patternFill>
    </fill>
    <fill>
      <patternFill patternType="solid">
        <fgColor theme="0" tint="-0.14999847407452621"/>
        <bgColor rgb="FFD9D9D9"/>
      </patternFill>
    </fill>
    <fill>
      <patternFill patternType="solid">
        <fgColor theme="0" tint="-0.14999847407452621"/>
        <bgColor indexed="64"/>
      </patternFill>
    </fill>
    <fill>
      <patternFill patternType="solid">
        <fgColor rgb="FFFFFF00"/>
        <bgColor rgb="FFFFFF00"/>
      </patternFill>
    </fill>
    <fill>
      <patternFill patternType="darkUp">
        <fgColor theme="1"/>
        <bgColor rgb="FFD9D9D9"/>
      </patternFill>
    </fill>
    <fill>
      <patternFill patternType="solid">
        <fgColor theme="1"/>
        <bgColor rgb="FFD9D9D9"/>
      </patternFill>
    </fill>
    <fill>
      <patternFill patternType="solid">
        <fgColor rgb="FF4472C4"/>
        <bgColor rgb="FF000000"/>
      </patternFill>
    </fill>
    <fill>
      <patternFill patternType="solid">
        <fgColor theme="3" tint="0.59999389629810485"/>
        <bgColor indexed="64"/>
      </patternFill>
    </fill>
    <fill>
      <patternFill patternType="solid">
        <fgColor rgb="FFFFFFFF"/>
        <bgColor rgb="FF000000"/>
      </patternFill>
    </fill>
    <fill>
      <patternFill patternType="solid">
        <fgColor theme="4" tint="0.79998168889431442"/>
        <bgColor indexed="64"/>
      </patternFill>
    </fill>
    <fill>
      <patternFill patternType="solid">
        <fgColor theme="4"/>
        <bgColor indexed="64"/>
      </patternFill>
    </fill>
    <fill>
      <patternFill patternType="solid">
        <fgColor theme="0" tint="-4.9989318521683403E-2"/>
        <bgColor indexed="64"/>
      </patternFill>
    </fill>
  </fills>
  <borders count="136">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
      <left/>
      <right style="medium">
        <color indexed="64"/>
      </right>
      <top style="thin">
        <color auto="1"/>
      </top>
      <bottom style="thin">
        <color auto="1"/>
      </bottom>
      <diagonal/>
    </border>
    <border>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diagonal/>
    </border>
    <border>
      <left/>
      <right/>
      <top style="thin">
        <color auto="1"/>
      </top>
      <bottom style="medium">
        <color indexed="64"/>
      </bottom>
      <diagonal/>
    </border>
    <border>
      <left style="thin">
        <color auto="1"/>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auto="1"/>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auto="1"/>
      </top>
      <bottom style="medium">
        <color indexed="64"/>
      </bottom>
      <diagonal/>
    </border>
    <border>
      <left style="medium">
        <color indexed="64"/>
      </left>
      <right style="medium">
        <color indexed="64"/>
      </right>
      <top style="thin">
        <color auto="1"/>
      </top>
      <bottom style="thin">
        <color auto="1"/>
      </bottom>
      <diagonal/>
    </border>
    <border>
      <left style="medium">
        <color indexed="64"/>
      </left>
      <right style="hair">
        <color indexed="64"/>
      </right>
      <top style="thin">
        <color auto="1"/>
      </top>
      <bottom style="medium">
        <color indexed="64"/>
      </bottom>
      <diagonal/>
    </border>
    <border>
      <left style="medium">
        <color indexed="64"/>
      </left>
      <right style="hair">
        <color indexed="64"/>
      </right>
      <top style="thin">
        <color auto="1"/>
      </top>
      <bottom style="thin">
        <color auto="1"/>
      </bottom>
      <diagonal/>
    </border>
    <border>
      <left/>
      <right style="hair">
        <color indexed="64"/>
      </right>
      <top style="thin">
        <color auto="1"/>
      </top>
      <bottom style="thin">
        <color auto="1"/>
      </bottom>
      <diagonal/>
    </border>
    <border>
      <left/>
      <right style="hair">
        <color indexed="64"/>
      </right>
      <top style="thin">
        <color auto="1"/>
      </top>
      <bottom style="medium">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bottom/>
      <diagonal/>
    </border>
    <border>
      <left style="medium">
        <color indexed="64"/>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hair">
        <color indexed="64"/>
      </right>
      <top style="medium">
        <color indexed="64"/>
      </top>
      <bottom style="thin">
        <color indexed="64"/>
      </bottom>
      <diagonal/>
    </border>
    <border>
      <left/>
      <right style="hair">
        <color indexed="64"/>
      </right>
      <top style="medium">
        <color indexed="64"/>
      </top>
      <bottom style="thin">
        <color auto="1"/>
      </bottom>
      <diagonal/>
    </border>
    <border>
      <left style="medium">
        <color theme="9" tint="-0.249977111117893"/>
      </left>
      <right style="medium">
        <color theme="9" tint="-0.249977111117893"/>
      </right>
      <top style="medium">
        <color theme="9" tint="-0.249977111117893"/>
      </top>
      <bottom style="medium">
        <color theme="9" tint="-0.249977111117893"/>
      </bottom>
      <diagonal/>
    </border>
    <border>
      <left style="medium">
        <color indexed="64"/>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style="medium">
        <color rgb="FF000000"/>
      </bottom>
      <diagonal/>
    </border>
    <border>
      <left style="thin">
        <color rgb="FF000000"/>
      </left>
      <right/>
      <top style="medium">
        <color indexed="64"/>
      </top>
      <bottom style="thin">
        <color rgb="FF000000"/>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diagonal/>
    </border>
    <border>
      <left style="medium">
        <color indexed="64"/>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indexed="64"/>
      </top>
      <bottom style="thin">
        <color indexed="64"/>
      </bottom>
      <diagonal/>
    </border>
    <border>
      <left style="thin">
        <color rgb="FF000000"/>
      </left>
      <right/>
      <top style="thin">
        <color rgb="FF000000"/>
      </top>
      <bottom style="thin">
        <color indexed="64"/>
      </bottom>
      <diagonal/>
    </border>
    <border>
      <left style="medium">
        <color indexed="64"/>
      </left>
      <right/>
      <top style="thin">
        <color rgb="FF000000"/>
      </top>
      <bottom/>
      <diagonal/>
    </border>
    <border>
      <left style="medium">
        <color indexed="64"/>
      </left>
      <right style="thin">
        <color indexed="64"/>
      </right>
      <top style="thin">
        <color indexed="64"/>
      </top>
      <bottom style="thin">
        <color indexed="64"/>
      </bottom>
      <diagonal/>
    </border>
    <border>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medium">
        <color indexed="64"/>
      </left>
      <right style="thin">
        <color rgb="FF000000"/>
      </right>
      <top/>
      <bottom/>
      <diagonal/>
    </border>
    <border>
      <left style="thin">
        <color rgb="FF000000"/>
      </left>
      <right style="thin">
        <color rgb="FF000000"/>
      </right>
      <top style="thin">
        <color rgb="FF000000"/>
      </top>
      <bottom/>
      <diagonal/>
    </border>
    <border>
      <left style="medium">
        <color indexed="64"/>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indexed="64"/>
      </left>
      <right style="thin">
        <color rgb="FF000000"/>
      </right>
      <top style="medium">
        <color rgb="FF000000"/>
      </top>
      <bottom style="medium">
        <color indexed="64"/>
      </bottom>
      <diagonal/>
    </border>
    <border>
      <left style="thin">
        <color rgb="FF000000"/>
      </left>
      <right/>
      <top style="thin">
        <color rgb="FF000000"/>
      </top>
      <bottom style="medium">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medium">
        <color indexed="64"/>
      </left>
      <right style="thin">
        <color rgb="FF000000"/>
      </right>
      <top style="medium">
        <color rgb="FF000000"/>
      </top>
      <bottom/>
      <diagonal/>
    </border>
    <border>
      <left style="medium">
        <color indexed="64"/>
      </left>
      <right style="thin">
        <color rgb="FF000000"/>
      </right>
      <top/>
      <bottom style="medium">
        <color indexed="64"/>
      </bottom>
      <diagonal/>
    </border>
    <border>
      <left style="thin">
        <color rgb="FF000000"/>
      </left>
      <right style="medium">
        <color indexed="64"/>
      </right>
      <top style="thin">
        <color indexed="64"/>
      </top>
      <bottom style="medium">
        <color indexed="64"/>
      </bottom>
      <diagonal/>
    </border>
    <border>
      <left style="thin">
        <color rgb="FF000000"/>
      </left>
      <right style="medium">
        <color indexed="64"/>
      </right>
      <top/>
      <bottom/>
      <diagonal/>
    </border>
    <border>
      <left style="thin">
        <color rgb="FF000000"/>
      </left>
      <right style="medium">
        <color indexed="64"/>
      </right>
      <top style="thin">
        <color indexed="64"/>
      </top>
      <bottom/>
      <diagonal/>
    </border>
    <border>
      <left style="thin">
        <color rgb="FF000000"/>
      </left>
      <right style="medium">
        <color indexed="64"/>
      </right>
      <top/>
      <bottom style="thin">
        <color indexed="64"/>
      </bottom>
      <diagonal/>
    </border>
    <border>
      <left style="thin">
        <color rgb="FF000000"/>
      </left>
      <right style="medium">
        <color indexed="64"/>
      </right>
      <top style="medium">
        <color indexed="64"/>
      </top>
      <bottom style="thin">
        <color indexed="64"/>
      </bottom>
      <diagonal/>
    </border>
    <border>
      <left style="medium">
        <color indexed="64"/>
      </left>
      <right/>
      <top/>
      <bottom style="medium">
        <color rgb="FF000000"/>
      </bottom>
      <diagonal/>
    </border>
    <border>
      <left/>
      <right/>
      <top/>
      <bottom style="medium">
        <color rgb="FF000000"/>
      </bottom>
      <diagonal/>
    </border>
    <border>
      <left/>
      <right style="medium">
        <color indexed="64"/>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bottom style="thin">
        <color rgb="FF000000"/>
      </bottom>
      <diagonal/>
    </border>
    <border>
      <left/>
      <right style="thin">
        <color rgb="FF000000"/>
      </right>
      <top/>
      <bottom style="thin">
        <color rgb="FF000000"/>
      </bottom>
      <diagonal/>
    </border>
    <border>
      <left style="thin">
        <color auto="1"/>
      </left>
      <right style="thin">
        <color rgb="FF000000"/>
      </right>
      <top style="medium">
        <color indexed="64"/>
      </top>
      <bottom style="medium">
        <color indexed="64"/>
      </bottom>
      <diagonal/>
    </border>
    <border>
      <left style="thin">
        <color auto="1"/>
      </left>
      <right style="medium">
        <color indexed="64"/>
      </right>
      <top style="thin">
        <color auto="1"/>
      </top>
      <bottom/>
      <diagonal/>
    </border>
    <border>
      <left style="thin">
        <color indexed="64"/>
      </left>
      <right style="medium">
        <color indexed="64"/>
      </right>
      <top style="medium">
        <color indexed="64"/>
      </top>
      <bottom style="thin">
        <color auto="1"/>
      </bottom>
      <diagonal/>
    </border>
    <border>
      <left style="medium">
        <color indexed="64"/>
      </left>
      <right style="thin">
        <color indexed="64"/>
      </right>
      <top style="medium">
        <color indexed="64"/>
      </top>
      <bottom style="thin">
        <color auto="1"/>
      </bottom>
      <diagonal/>
    </border>
    <border>
      <left/>
      <right/>
      <top style="thin">
        <color auto="1"/>
      </top>
      <bottom/>
      <diagonal/>
    </border>
    <border>
      <left style="medium">
        <color indexed="64"/>
      </left>
      <right style="thin">
        <color indexed="64"/>
      </right>
      <top style="thin">
        <color auto="1"/>
      </top>
      <bottom style="medium">
        <color indexed="64"/>
      </bottom>
      <diagonal/>
    </border>
    <border>
      <left style="medium">
        <color indexed="64"/>
      </left>
      <right style="thin">
        <color indexed="64"/>
      </right>
      <top style="medium">
        <color indexed="64"/>
      </top>
      <bottom/>
      <diagonal/>
    </border>
    <border>
      <left style="thin">
        <color rgb="FF000000"/>
      </left>
      <right style="medium">
        <color indexed="64"/>
      </right>
      <top style="thin">
        <color indexed="64"/>
      </top>
      <bottom style="medium">
        <color rgb="FF000000"/>
      </bottom>
      <diagonal/>
    </border>
    <border>
      <left/>
      <right style="medium">
        <color indexed="64"/>
      </right>
      <top style="thin">
        <color auto="1"/>
      </top>
      <bottom/>
      <diagonal/>
    </border>
    <border>
      <left style="thin">
        <color auto="1"/>
      </left>
      <right style="medium">
        <color indexed="64"/>
      </right>
      <top style="medium">
        <color indexed="64"/>
      </top>
      <bottom style="medium">
        <color indexed="64"/>
      </bottom>
      <diagonal/>
    </border>
    <border>
      <left/>
      <right style="thin">
        <color auto="1"/>
      </right>
      <top style="medium">
        <color indexed="64"/>
      </top>
      <bottom style="medium">
        <color indexed="64"/>
      </bottom>
      <diagonal/>
    </border>
    <border>
      <left style="hair">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theme="2"/>
      </top>
      <bottom/>
      <diagonal/>
    </border>
    <border>
      <left style="medium">
        <color indexed="64"/>
      </left>
      <right style="medium">
        <color indexed="64"/>
      </right>
      <top style="thin">
        <color theme="2"/>
      </top>
      <bottom style="thin">
        <color theme="2"/>
      </bottom>
      <diagonal/>
    </border>
    <border>
      <left style="medium">
        <color indexed="64"/>
      </left>
      <right style="medium">
        <color indexed="64"/>
      </right>
      <top style="thin">
        <color theme="2"/>
      </top>
      <bottom style="medium">
        <color indexed="64"/>
      </bottom>
      <diagonal/>
    </border>
    <border>
      <left style="medium">
        <color indexed="64"/>
      </left>
      <right style="medium">
        <color indexed="64"/>
      </right>
      <top style="thin">
        <color indexed="64"/>
      </top>
      <bottom/>
      <diagonal/>
    </border>
    <border>
      <left/>
      <right/>
      <top style="medium">
        <color indexed="64"/>
      </top>
      <bottom style="thin">
        <color auto="1"/>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style="thin">
        <color theme="0" tint="-0.499984740745262"/>
      </left>
      <right/>
      <top/>
      <bottom/>
      <diagonal/>
    </border>
    <border>
      <left style="thin">
        <color theme="0" tint="-0.499984740745262"/>
      </left>
      <right/>
      <top/>
      <bottom style="thin">
        <color theme="0" tint="-0.499984740745262"/>
      </bottom>
      <diagonal/>
    </border>
    <border>
      <left/>
      <right/>
      <top/>
      <bottom style="thin">
        <color theme="0" tint="-0.499984740745262"/>
      </bottom>
      <diagonal/>
    </border>
    <border>
      <left/>
      <right style="thin">
        <color theme="0" tint="-0.499984740745262"/>
      </right>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top style="thin">
        <color theme="0" tint="-0.499984740745262"/>
      </top>
      <bottom style="thin">
        <color auto="1"/>
      </bottom>
      <diagonal/>
    </border>
    <border>
      <left/>
      <right style="thin">
        <color theme="0" tint="-0.499984740745262"/>
      </right>
      <top style="thin">
        <color theme="0" tint="-0.499984740745262"/>
      </top>
      <bottom style="thin">
        <color auto="1"/>
      </bottom>
      <diagonal/>
    </border>
    <border>
      <left/>
      <right style="thin">
        <color auto="1"/>
      </right>
      <top style="thin">
        <color theme="0" tint="-0.499984740745262"/>
      </top>
      <bottom/>
      <diagonal/>
    </border>
    <border>
      <left/>
      <right style="thin">
        <color auto="1"/>
      </right>
      <top/>
      <bottom style="thin">
        <color theme="0" tint="-0.499984740745262"/>
      </bottom>
      <diagonal/>
    </border>
    <border>
      <left style="thin">
        <color theme="0" tint="-0.499984740745262"/>
      </left>
      <right/>
      <top style="thin">
        <color theme="0" tint="-0.499984740745262"/>
      </top>
      <bottom style="thin">
        <color auto="1"/>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style="medium">
        <color indexed="64"/>
      </right>
      <top style="medium">
        <color rgb="FF000000"/>
      </top>
      <bottom/>
      <diagonal/>
    </border>
    <border>
      <left/>
      <right style="thin">
        <color indexed="64"/>
      </right>
      <top style="thin">
        <color theme="0" tint="-0.499984740745262"/>
      </top>
      <bottom style="thin">
        <color auto="1"/>
      </bottom>
      <diagonal/>
    </border>
    <border>
      <left style="hair">
        <color indexed="64"/>
      </left>
      <right style="medium">
        <color indexed="64"/>
      </right>
      <top style="medium">
        <color indexed="64"/>
      </top>
      <bottom style="thin">
        <color auto="1"/>
      </bottom>
      <diagonal/>
    </border>
    <border>
      <left style="hair">
        <color indexed="64"/>
      </left>
      <right style="medium">
        <color indexed="64"/>
      </right>
      <top style="thin">
        <color auto="1"/>
      </top>
      <bottom style="medium">
        <color indexed="64"/>
      </bottom>
      <diagonal/>
    </border>
  </borders>
  <cellStyleXfs count="3">
    <xf numFmtId="0" fontId="0" fillId="0" borderId="0"/>
    <xf numFmtId="0" fontId="2" fillId="0" borderId="0"/>
    <xf numFmtId="0" fontId="3" fillId="0" borderId="0"/>
  </cellStyleXfs>
  <cellXfs count="362">
    <xf numFmtId="0" fontId="0" fillId="0" borderId="0" xfId="0"/>
    <xf numFmtId="0" fontId="0" fillId="3" borderId="0" xfId="0" applyFill="1"/>
    <xf numFmtId="0" fontId="0" fillId="3" borderId="3" xfId="0" applyFill="1" applyBorder="1"/>
    <xf numFmtId="0" fontId="0" fillId="3" borderId="9" xfId="0" applyFill="1" applyBorder="1"/>
    <xf numFmtId="0" fontId="0" fillId="3" borderId="4" xfId="0" applyFill="1" applyBorder="1"/>
    <xf numFmtId="0" fontId="0" fillId="3" borderId="6" xfId="0" applyFill="1" applyBorder="1"/>
    <xf numFmtId="0" fontId="0" fillId="3" borderId="0" xfId="0" applyFill="1" applyAlignment="1">
      <alignment horizontal="center"/>
    </xf>
    <xf numFmtId="0" fontId="0" fillId="3" borderId="11" xfId="0" applyFill="1" applyBorder="1"/>
    <xf numFmtId="0" fontId="10" fillId="3" borderId="0" xfId="0" applyFont="1" applyFill="1" applyAlignment="1">
      <alignment wrapText="1"/>
    </xf>
    <xf numFmtId="164" fontId="0" fillId="3" borderId="22" xfId="0" applyNumberFormat="1" applyFill="1" applyBorder="1" applyAlignment="1">
      <alignment horizontal="center"/>
    </xf>
    <xf numFmtId="0" fontId="8" fillId="11" borderId="5" xfId="0" applyFont="1" applyFill="1" applyBorder="1"/>
    <xf numFmtId="0" fontId="0" fillId="11" borderId="0" xfId="0" applyFill="1"/>
    <xf numFmtId="0" fontId="0" fillId="11" borderId="6" xfId="0" applyFill="1" applyBorder="1"/>
    <xf numFmtId="0" fontId="0" fillId="3" borderId="38" xfId="0" applyFill="1" applyBorder="1"/>
    <xf numFmtId="0" fontId="0" fillId="3" borderId="39" xfId="0" applyFill="1" applyBorder="1"/>
    <xf numFmtId="0" fontId="6" fillId="3" borderId="38" xfId="0" applyFont="1" applyFill="1" applyBorder="1"/>
    <xf numFmtId="0" fontId="6" fillId="3" borderId="39" xfId="0" applyFont="1" applyFill="1" applyBorder="1"/>
    <xf numFmtId="0" fontId="9" fillId="3" borderId="0" xfId="0" applyFont="1" applyFill="1" applyAlignment="1">
      <alignment horizontal="center"/>
    </xf>
    <xf numFmtId="0" fontId="9" fillId="3" borderId="0" xfId="0" applyFont="1" applyFill="1" applyAlignment="1">
      <alignment horizontal="center" vertical="center"/>
    </xf>
    <xf numFmtId="0" fontId="5" fillId="3" borderId="0" xfId="0" applyFont="1" applyFill="1"/>
    <xf numFmtId="0" fontId="13" fillId="0" borderId="40" xfId="0" applyFont="1" applyBorder="1" applyAlignment="1">
      <alignment horizontal="center" vertical="center" wrapText="1"/>
    </xf>
    <xf numFmtId="164" fontId="13" fillId="0" borderId="0" xfId="0" applyNumberFormat="1" applyFont="1" applyAlignment="1">
      <alignment horizontal="center" vertical="center" wrapText="1"/>
    </xf>
    <xf numFmtId="164" fontId="0" fillId="3" borderId="22" xfId="0" applyNumberFormat="1" applyFill="1" applyBorder="1" applyAlignment="1">
      <alignment horizontal="center" vertical="center" wrapText="1"/>
    </xf>
    <xf numFmtId="0" fontId="0" fillId="3" borderId="0" xfId="0" applyFill="1" applyAlignment="1">
      <alignment vertical="center" wrapText="1"/>
    </xf>
    <xf numFmtId="164" fontId="13" fillId="0" borderId="5" xfId="0" applyNumberFormat="1" applyFont="1" applyBorder="1" applyAlignment="1">
      <alignment horizontal="center" vertical="center" wrapText="1"/>
    </xf>
    <xf numFmtId="164" fontId="0" fillId="5" borderId="20" xfId="0" applyNumberFormat="1" applyFill="1" applyBorder="1" applyAlignment="1">
      <alignment horizontal="center"/>
    </xf>
    <xf numFmtId="0" fontId="7" fillId="3" borderId="22" xfId="0" applyFont="1" applyFill="1" applyBorder="1" applyAlignment="1">
      <alignment horizontal="center" vertical="center" wrapText="1"/>
    </xf>
    <xf numFmtId="0" fontId="0" fillId="5" borderId="43" xfId="0" applyFill="1" applyBorder="1" applyAlignment="1" applyProtection="1">
      <alignment horizontal="center"/>
      <protection locked="0"/>
    </xf>
    <xf numFmtId="0" fontId="0" fillId="5" borderId="44" xfId="0" applyFill="1" applyBorder="1" applyAlignment="1" applyProtection="1">
      <alignment horizontal="center"/>
      <protection locked="0"/>
    </xf>
    <xf numFmtId="165" fontId="0" fillId="5" borderId="44" xfId="0" applyNumberFormat="1" applyFill="1" applyBorder="1" applyAlignment="1" applyProtection="1">
      <alignment horizontal="center"/>
      <protection locked="0"/>
    </xf>
    <xf numFmtId="10" fontId="0" fillId="5" borderId="44" xfId="0" applyNumberFormat="1" applyFill="1" applyBorder="1" applyAlignment="1" applyProtection="1">
      <alignment horizontal="center"/>
      <protection locked="0"/>
    </xf>
    <xf numFmtId="0" fontId="0" fillId="5" borderId="35" xfId="0" applyFill="1" applyBorder="1" applyAlignment="1" applyProtection="1">
      <alignment horizontal="center"/>
      <protection locked="0"/>
    </xf>
    <xf numFmtId="0" fontId="0" fillId="5" borderId="36" xfId="0" applyFill="1" applyBorder="1" applyAlignment="1" applyProtection="1">
      <alignment horizontal="center"/>
      <protection locked="0"/>
    </xf>
    <xf numFmtId="165" fontId="0" fillId="5" borderId="36" xfId="0" applyNumberFormat="1" applyFill="1" applyBorder="1" applyAlignment="1" applyProtection="1">
      <alignment horizontal="center"/>
      <protection locked="0"/>
    </xf>
    <xf numFmtId="10" fontId="0" fillId="5" borderId="36" xfId="0" applyNumberFormat="1" applyFill="1" applyBorder="1" applyAlignment="1" applyProtection="1">
      <alignment horizontal="center"/>
      <protection locked="0"/>
    </xf>
    <xf numFmtId="0" fontId="0" fillId="5" borderId="34" xfId="0" applyFill="1" applyBorder="1" applyAlignment="1" applyProtection="1">
      <alignment horizontal="center"/>
      <protection locked="0"/>
    </xf>
    <xf numFmtId="0" fontId="0" fillId="5" borderId="37" xfId="0" applyFill="1" applyBorder="1" applyAlignment="1" applyProtection="1">
      <alignment horizontal="center"/>
      <protection locked="0"/>
    </xf>
    <xf numFmtId="165" fontId="0" fillId="5" borderId="37" xfId="0" applyNumberFormat="1" applyFill="1" applyBorder="1" applyAlignment="1" applyProtection="1">
      <alignment horizontal="center"/>
      <protection locked="0"/>
    </xf>
    <xf numFmtId="10" fontId="0" fillId="5" borderId="37" xfId="0" applyNumberFormat="1" applyFill="1" applyBorder="1" applyAlignment="1" applyProtection="1">
      <alignment horizontal="center"/>
      <protection locked="0"/>
    </xf>
    <xf numFmtId="164" fontId="0" fillId="16" borderId="16" xfId="0" applyNumberFormat="1" applyFill="1" applyBorder="1" applyAlignment="1" applyProtection="1">
      <alignment horizontal="center"/>
      <protection locked="0"/>
    </xf>
    <xf numFmtId="164" fontId="0" fillId="16" borderId="18" xfId="0" applyNumberFormat="1" applyFill="1" applyBorder="1" applyAlignment="1" applyProtection="1">
      <alignment horizontal="center"/>
      <protection locked="0"/>
    </xf>
    <xf numFmtId="164" fontId="0" fillId="16" borderId="13" xfId="0" applyNumberFormat="1" applyFill="1" applyBorder="1" applyAlignment="1" applyProtection="1">
      <alignment horizontal="center"/>
      <protection locked="0"/>
    </xf>
    <xf numFmtId="164" fontId="0" fillId="16" borderId="17" xfId="0" applyNumberFormat="1" applyFill="1" applyBorder="1" applyAlignment="1" applyProtection="1">
      <alignment horizontal="center"/>
      <protection locked="0"/>
    </xf>
    <xf numFmtId="164" fontId="0" fillId="16" borderId="6" xfId="0" applyNumberFormat="1" applyFill="1" applyBorder="1" applyAlignment="1" applyProtection="1">
      <alignment horizontal="center"/>
      <protection locked="0"/>
    </xf>
    <xf numFmtId="164" fontId="0" fillId="16" borderId="2" xfId="0" applyNumberFormat="1" applyFill="1" applyBorder="1" applyAlignment="1" applyProtection="1">
      <alignment horizontal="center"/>
      <protection locked="0"/>
    </xf>
    <xf numFmtId="164" fontId="0" fillId="16" borderId="24" xfId="0" applyNumberFormat="1" applyFill="1" applyBorder="1" applyAlignment="1" applyProtection="1">
      <alignment horizontal="center"/>
      <protection locked="0"/>
    </xf>
    <xf numFmtId="164" fontId="0" fillId="16" borderId="23" xfId="0" applyNumberFormat="1" applyFill="1" applyBorder="1" applyAlignment="1" applyProtection="1">
      <alignment horizontal="center"/>
      <protection locked="0"/>
    </xf>
    <xf numFmtId="164" fontId="0" fillId="16" borderId="21" xfId="0" applyNumberFormat="1" applyFill="1" applyBorder="1" applyAlignment="1" applyProtection="1">
      <alignment horizontal="center"/>
      <protection locked="0"/>
    </xf>
    <xf numFmtId="0" fontId="1" fillId="0" borderId="0" xfId="0" applyFont="1"/>
    <xf numFmtId="166" fontId="0" fillId="5" borderId="44" xfId="0" applyNumberFormat="1" applyFill="1" applyBorder="1" applyAlignment="1" applyProtection="1">
      <alignment horizontal="center"/>
      <protection locked="0"/>
    </xf>
    <xf numFmtId="166" fontId="0" fillId="5" borderId="36" xfId="0" applyNumberFormat="1" applyFill="1" applyBorder="1" applyAlignment="1" applyProtection="1">
      <alignment horizontal="center"/>
      <protection locked="0"/>
    </xf>
    <xf numFmtId="166" fontId="0" fillId="5" borderId="37" xfId="0" applyNumberFormat="1" applyFill="1" applyBorder="1" applyAlignment="1" applyProtection="1">
      <alignment horizontal="center"/>
      <protection locked="0"/>
    </xf>
    <xf numFmtId="0" fontId="17" fillId="3" borderId="0" xfId="0" applyFont="1" applyFill="1"/>
    <xf numFmtId="164" fontId="17" fillId="3" borderId="0" xfId="0" applyNumberFormat="1" applyFont="1" applyFill="1" applyAlignment="1">
      <alignment horizontal="center"/>
    </xf>
    <xf numFmtId="0" fontId="17" fillId="3" borderId="3" xfId="0" applyFont="1" applyFill="1" applyBorder="1" applyProtection="1">
      <protection locked="0"/>
    </xf>
    <xf numFmtId="0" fontId="17" fillId="3" borderId="9" xfId="0" applyFont="1" applyFill="1" applyBorder="1" applyProtection="1">
      <protection locked="0"/>
    </xf>
    <xf numFmtId="0" fontId="17" fillId="3" borderId="5" xfId="0" applyFont="1" applyFill="1" applyBorder="1" applyProtection="1">
      <protection locked="0"/>
    </xf>
    <xf numFmtId="0" fontId="17" fillId="3" borderId="0" xfId="0" applyFont="1" applyFill="1" applyProtection="1">
      <protection locked="0"/>
    </xf>
    <xf numFmtId="0" fontId="17" fillId="3" borderId="6" xfId="0" applyFont="1" applyFill="1" applyBorder="1" applyProtection="1">
      <protection locked="0"/>
    </xf>
    <xf numFmtId="0" fontId="17" fillId="3" borderId="7" xfId="0" applyFont="1" applyFill="1" applyBorder="1" applyProtection="1">
      <protection locked="0"/>
    </xf>
    <xf numFmtId="0" fontId="17" fillId="3" borderId="10" xfId="0" applyFont="1" applyFill="1" applyBorder="1" applyProtection="1">
      <protection locked="0"/>
    </xf>
    <xf numFmtId="0" fontId="17" fillId="3" borderId="8" xfId="0" applyFont="1" applyFill="1" applyBorder="1" applyProtection="1">
      <protection locked="0"/>
    </xf>
    <xf numFmtId="0" fontId="0" fillId="27" borderId="50" xfId="0" applyFill="1" applyBorder="1"/>
    <xf numFmtId="4" fontId="0" fillId="28" borderId="51" xfId="0" applyNumberFormat="1" applyFill="1" applyBorder="1"/>
    <xf numFmtId="4" fontId="0" fillId="28" borderId="52" xfId="0" applyNumberFormat="1" applyFill="1" applyBorder="1"/>
    <xf numFmtId="4" fontId="0" fillId="27" borderId="53" xfId="0" applyNumberFormat="1" applyFill="1" applyBorder="1"/>
    <xf numFmtId="0" fontId="0" fillId="27" borderId="55" xfId="0" applyFill="1" applyBorder="1"/>
    <xf numFmtId="4" fontId="0" fillId="28" borderId="56" xfId="0" applyNumberFormat="1" applyFill="1" applyBorder="1"/>
    <xf numFmtId="4" fontId="0" fillId="28" borderId="57" xfId="0" applyNumberFormat="1" applyFill="1" applyBorder="1"/>
    <xf numFmtId="4" fontId="0" fillId="27" borderId="58" xfId="0" applyNumberFormat="1" applyFill="1" applyBorder="1"/>
    <xf numFmtId="0" fontId="0" fillId="29" borderId="59" xfId="0" applyFill="1" applyBorder="1"/>
    <xf numFmtId="4" fontId="0" fillId="28" borderId="60" xfId="0" applyNumberFormat="1" applyFill="1" applyBorder="1"/>
    <xf numFmtId="4" fontId="0" fillId="28" borderId="55" xfId="0" applyNumberFormat="1" applyFill="1" applyBorder="1"/>
    <xf numFmtId="0" fontId="0" fillId="30" borderId="59" xfId="0" applyFill="1" applyBorder="1"/>
    <xf numFmtId="4" fontId="0" fillId="31" borderId="61" xfId="0" applyNumberFormat="1" applyFill="1" applyBorder="1"/>
    <xf numFmtId="4" fontId="0" fillId="31" borderId="62" xfId="0" applyNumberFormat="1" applyFill="1" applyBorder="1"/>
    <xf numFmtId="0" fontId="0" fillId="27" borderId="63" xfId="0" applyFill="1" applyBorder="1"/>
    <xf numFmtId="4" fontId="0" fillId="31" borderId="64" xfId="0" applyNumberFormat="1" applyFill="1" applyBorder="1"/>
    <xf numFmtId="4" fontId="0" fillId="30" borderId="61" xfId="0" applyNumberFormat="1" applyFill="1" applyBorder="1"/>
    <xf numFmtId="4" fontId="0" fillId="30" borderId="64" xfId="0" applyNumberFormat="1" applyFill="1" applyBorder="1"/>
    <xf numFmtId="4" fontId="0" fillId="32" borderId="65" xfId="0" applyNumberFormat="1" applyFill="1" applyBorder="1"/>
    <xf numFmtId="4" fontId="0" fillId="32" borderId="66" xfId="0" applyNumberFormat="1" applyFill="1" applyBorder="1"/>
    <xf numFmtId="4" fontId="0" fillId="33" borderId="58" xfId="0" applyNumberFormat="1" applyFill="1" applyBorder="1"/>
    <xf numFmtId="4" fontId="0" fillId="27" borderId="61" xfId="0" applyNumberFormat="1" applyFill="1" applyBorder="1"/>
    <xf numFmtId="4" fontId="0" fillId="27" borderId="1" xfId="0" applyNumberFormat="1" applyFill="1" applyBorder="1"/>
    <xf numFmtId="4" fontId="0" fillId="33" borderId="19" xfId="0" applyNumberFormat="1" applyFill="1" applyBorder="1"/>
    <xf numFmtId="4" fontId="0" fillId="32" borderId="67" xfId="0" applyNumberFormat="1" applyFill="1" applyBorder="1"/>
    <xf numFmtId="4" fontId="0" fillId="32" borderId="68" xfId="0" applyNumberFormat="1" applyFill="1" applyBorder="1"/>
    <xf numFmtId="4" fontId="18" fillId="27" borderId="71" xfId="0" applyNumberFormat="1" applyFont="1" applyFill="1" applyBorder="1"/>
    <xf numFmtId="4" fontId="18" fillId="27" borderId="72" xfId="0" applyNumberFormat="1" applyFont="1" applyFill="1" applyBorder="1"/>
    <xf numFmtId="4" fontId="18" fillId="26" borderId="56" xfId="0" applyNumberFormat="1" applyFont="1" applyFill="1" applyBorder="1"/>
    <xf numFmtId="4" fontId="18" fillId="26" borderId="71" xfId="0" applyNumberFormat="1" applyFont="1" applyFill="1" applyBorder="1" applyAlignment="1">
      <alignment horizontal="right"/>
    </xf>
    <xf numFmtId="4" fontId="0" fillId="27" borderId="75" xfId="0" applyNumberFormat="1" applyFill="1" applyBorder="1"/>
    <xf numFmtId="4" fontId="0" fillId="27" borderId="76" xfId="0" applyNumberFormat="1" applyFill="1" applyBorder="1"/>
    <xf numFmtId="4" fontId="0" fillId="27" borderId="77" xfId="0" applyNumberFormat="1" applyFill="1" applyBorder="1"/>
    <xf numFmtId="4" fontId="0" fillId="27" borderId="78" xfId="0" applyNumberFormat="1" applyFill="1" applyBorder="1"/>
    <xf numFmtId="4" fontId="0" fillId="27" borderId="79" xfId="0" applyNumberFormat="1" applyFill="1" applyBorder="1"/>
    <xf numFmtId="0" fontId="4" fillId="34" borderId="46" xfId="0" applyFont="1" applyFill="1" applyBorder="1" applyAlignment="1">
      <alignment horizontal="center" vertical="center"/>
    </xf>
    <xf numFmtId="0" fontId="4" fillId="34" borderId="47" xfId="0" applyFont="1" applyFill="1" applyBorder="1" applyAlignment="1">
      <alignment horizontal="center" vertical="center"/>
    </xf>
    <xf numFmtId="0" fontId="4" fillId="34" borderId="48" xfId="0" applyFont="1" applyFill="1" applyBorder="1" applyAlignment="1">
      <alignment horizontal="center" vertical="center"/>
    </xf>
    <xf numFmtId="4" fontId="1" fillId="27" borderId="78" xfId="0" applyNumberFormat="1" applyFont="1" applyFill="1" applyBorder="1"/>
    <xf numFmtId="0" fontId="8" fillId="3" borderId="7" xfId="0" applyFont="1" applyFill="1" applyBorder="1" applyAlignment="1">
      <alignment horizontal="left" vertical="center"/>
    </xf>
    <xf numFmtId="0" fontId="8" fillId="3" borderId="10" xfId="0" applyFont="1" applyFill="1" applyBorder="1" applyAlignment="1">
      <alignment horizontal="left" vertical="center"/>
    </xf>
    <xf numFmtId="0" fontId="8" fillId="3" borderId="8" xfId="0" applyFont="1" applyFill="1" applyBorder="1" applyAlignment="1">
      <alignment horizontal="left" vertical="center"/>
    </xf>
    <xf numFmtId="9" fontId="0" fillId="5" borderId="44" xfId="0" applyNumberFormat="1" applyFill="1" applyBorder="1" applyAlignment="1" applyProtection="1">
      <alignment horizontal="center"/>
      <protection locked="0"/>
    </xf>
    <xf numFmtId="164" fontId="10" fillId="25" borderId="45" xfId="0" applyNumberFormat="1" applyFont="1" applyFill="1" applyBorder="1" applyAlignment="1">
      <alignment horizontal="center"/>
    </xf>
    <xf numFmtId="0" fontId="10" fillId="2" borderId="0" xfId="0" applyFont="1" applyFill="1"/>
    <xf numFmtId="4" fontId="0" fillId="3" borderId="0" xfId="0" applyNumberFormat="1" applyFill="1"/>
    <xf numFmtId="164" fontId="0" fillId="16" borderId="91" xfId="0" applyNumberFormat="1" applyFill="1" applyBorder="1" applyAlignment="1" applyProtection="1">
      <alignment horizontal="center"/>
      <protection locked="0"/>
    </xf>
    <xf numFmtId="164" fontId="0" fillId="16" borderId="92" xfId="0" applyNumberFormat="1" applyFill="1" applyBorder="1" applyAlignment="1" applyProtection="1">
      <alignment horizontal="center"/>
      <protection locked="0"/>
    </xf>
    <xf numFmtId="164" fontId="0" fillId="16" borderId="94" xfId="0" applyNumberFormat="1" applyFill="1" applyBorder="1" applyAlignment="1" applyProtection="1">
      <alignment horizontal="center"/>
      <protection locked="0"/>
    </xf>
    <xf numFmtId="164" fontId="0" fillId="16" borderId="93" xfId="0" applyNumberFormat="1" applyFill="1" applyBorder="1" applyAlignment="1" applyProtection="1">
      <alignment horizontal="center"/>
      <protection locked="0"/>
    </xf>
    <xf numFmtId="164" fontId="0" fillId="16" borderId="0" xfId="0" applyNumberFormat="1" applyFill="1" applyAlignment="1" applyProtection="1">
      <alignment horizontal="center"/>
      <protection locked="0"/>
    </xf>
    <xf numFmtId="164" fontId="0" fillId="16" borderId="95" xfId="0" applyNumberFormat="1" applyFill="1" applyBorder="1" applyAlignment="1" applyProtection="1">
      <alignment horizontal="center"/>
      <protection locked="0"/>
    </xf>
    <xf numFmtId="0" fontId="27" fillId="26" borderId="55" xfId="0" applyFont="1" applyFill="1" applyBorder="1"/>
    <xf numFmtId="0" fontId="27" fillId="26" borderId="70" xfId="0" applyFont="1" applyFill="1" applyBorder="1"/>
    <xf numFmtId="0" fontId="0" fillId="38" borderId="81" xfId="0" applyFill="1" applyBorder="1"/>
    <xf numFmtId="0" fontId="20" fillId="38" borderId="81" xfId="0" applyFont="1" applyFill="1" applyBorder="1"/>
    <xf numFmtId="0" fontId="0" fillId="38" borderId="82" xfId="0" applyFill="1" applyBorder="1"/>
    <xf numFmtId="0" fontId="30" fillId="38" borderId="80" xfId="0" applyFont="1" applyFill="1" applyBorder="1"/>
    <xf numFmtId="0" fontId="0" fillId="2" borderId="81" xfId="0" applyFill="1" applyBorder="1"/>
    <xf numFmtId="0" fontId="20" fillId="2" borderId="81" xfId="0" applyFont="1" applyFill="1" applyBorder="1"/>
    <xf numFmtId="0" fontId="0" fillId="2" borderId="82" xfId="0" applyFill="1" applyBorder="1"/>
    <xf numFmtId="0" fontId="30" fillId="2" borderId="80" xfId="0" applyFont="1" applyFill="1" applyBorder="1"/>
    <xf numFmtId="0" fontId="25" fillId="5" borderId="5" xfId="0" applyFont="1" applyFill="1" applyBorder="1"/>
    <xf numFmtId="0" fontId="5" fillId="5" borderId="0" xfId="0" applyFont="1" applyFill="1"/>
    <xf numFmtId="0" fontId="20" fillId="5" borderId="0" xfId="0" applyFont="1" applyFill="1"/>
    <xf numFmtId="0" fontId="5" fillId="5" borderId="6" xfId="0" applyFont="1" applyFill="1" applyBorder="1"/>
    <xf numFmtId="4" fontId="0" fillId="33" borderId="97" xfId="0" applyNumberFormat="1" applyFill="1" applyBorder="1"/>
    <xf numFmtId="0" fontId="1" fillId="10" borderId="31" xfId="0" applyFont="1" applyFill="1" applyBorder="1" applyAlignment="1">
      <alignment horizontal="center" vertical="center" wrapText="1"/>
    </xf>
    <xf numFmtId="0" fontId="1" fillId="10" borderId="29" xfId="0" applyFont="1" applyFill="1" applyBorder="1" applyAlignment="1">
      <alignment horizontal="center" vertical="center" wrapText="1"/>
    </xf>
    <xf numFmtId="0" fontId="0" fillId="3" borderId="6" xfId="0" applyFill="1" applyBorder="1" applyAlignment="1">
      <alignment vertical="center" wrapText="1"/>
    </xf>
    <xf numFmtId="4" fontId="0" fillId="33" borderId="98" xfId="0" applyNumberFormat="1" applyFill="1" applyBorder="1"/>
    <xf numFmtId="4" fontId="0" fillId="33" borderId="41" xfId="0" applyNumberFormat="1" applyFill="1" applyBorder="1"/>
    <xf numFmtId="4" fontId="0" fillId="33" borderId="33" xfId="0" applyNumberFormat="1" applyFill="1" applyBorder="1"/>
    <xf numFmtId="4" fontId="0" fillId="33" borderId="27" xfId="0" applyNumberFormat="1" applyFill="1" applyBorder="1"/>
    <xf numFmtId="164" fontId="13" fillId="0" borderId="29" xfId="0" applyNumberFormat="1" applyFont="1" applyBorder="1" applyAlignment="1">
      <alignment horizontal="center" vertical="center" wrapText="1"/>
    </xf>
    <xf numFmtId="0" fontId="0" fillId="8" borderId="0" xfId="0" applyFill="1"/>
    <xf numFmtId="0" fontId="17" fillId="3" borderId="6" xfId="0" applyFont="1" applyFill="1" applyBorder="1"/>
    <xf numFmtId="0" fontId="35" fillId="35" borderId="96" xfId="0" applyFont="1" applyFill="1" applyBorder="1" applyAlignment="1">
      <alignment horizontal="center" vertical="center"/>
    </xf>
    <xf numFmtId="0" fontId="25" fillId="3" borderId="22" xfId="0" applyFont="1" applyFill="1" applyBorder="1" applyAlignment="1">
      <alignment horizontal="center" vertical="center" wrapText="1"/>
    </xf>
    <xf numFmtId="0" fontId="1" fillId="4" borderId="4" xfId="0" applyFont="1" applyFill="1" applyBorder="1" applyAlignment="1">
      <alignment horizontal="center" vertical="center"/>
    </xf>
    <xf numFmtId="0" fontId="1" fillId="8" borderId="29" xfId="0" applyFont="1" applyFill="1" applyBorder="1" applyAlignment="1">
      <alignment vertical="center" wrapText="1"/>
    </xf>
    <xf numFmtId="0" fontId="1" fillId="15" borderId="28" xfId="0" applyFont="1" applyFill="1" applyBorder="1" applyAlignment="1">
      <alignment vertical="center" wrapText="1"/>
    </xf>
    <xf numFmtId="0" fontId="1" fillId="36" borderId="14" xfId="0" applyFont="1" applyFill="1" applyBorder="1" applyAlignment="1">
      <alignment horizontal="center" vertical="center" wrapText="1"/>
    </xf>
    <xf numFmtId="164" fontId="13" fillId="0" borderId="101" xfId="0" applyNumberFormat="1" applyFont="1" applyBorder="1" applyAlignment="1">
      <alignment horizontal="center" vertical="center" wrapText="1"/>
    </xf>
    <xf numFmtId="0" fontId="1" fillId="10" borderId="102" xfId="0" applyFont="1" applyFill="1" applyBorder="1" applyAlignment="1">
      <alignment horizontal="center" vertical="center" wrapText="1"/>
    </xf>
    <xf numFmtId="0" fontId="1" fillId="10" borderId="103" xfId="0" applyFont="1" applyFill="1" applyBorder="1" applyAlignment="1">
      <alignment horizontal="center" vertical="center" wrapText="1"/>
    </xf>
    <xf numFmtId="0" fontId="1" fillId="10" borderId="104" xfId="0" applyFont="1" applyFill="1" applyBorder="1" applyAlignment="1">
      <alignment horizontal="center" vertical="center" wrapText="1"/>
    </xf>
    <xf numFmtId="164" fontId="13" fillId="0" borderId="105" xfId="0" applyNumberFormat="1" applyFont="1" applyBorder="1" applyAlignment="1">
      <alignment horizontal="center" vertical="center" wrapText="1"/>
    </xf>
    <xf numFmtId="164" fontId="13" fillId="0" borderId="106" xfId="0" applyNumberFormat="1" applyFont="1" applyBorder="1" applyAlignment="1">
      <alignment horizontal="center" vertical="center" wrapText="1"/>
    </xf>
    <xf numFmtId="0" fontId="32" fillId="12" borderId="30" xfId="0" applyFont="1" applyFill="1" applyBorder="1" applyAlignment="1">
      <alignment horizontal="center" vertical="center" wrapText="1"/>
    </xf>
    <xf numFmtId="0" fontId="8" fillId="12" borderId="99" xfId="0" applyFont="1" applyFill="1" applyBorder="1" applyAlignment="1">
      <alignment horizontal="center" vertical="center" wrapText="1"/>
    </xf>
    <xf numFmtId="0" fontId="4" fillId="21" borderId="29" xfId="0" applyFont="1" applyFill="1" applyBorder="1" applyAlignment="1">
      <alignment horizontal="center" vertical="center" wrapText="1"/>
    </xf>
    <xf numFmtId="0" fontId="4" fillId="6" borderId="14" xfId="0" applyFont="1" applyFill="1" applyBorder="1" applyAlignment="1">
      <alignment horizontal="center" vertical="center"/>
    </xf>
    <xf numFmtId="0" fontId="4" fillId="21" borderId="14" xfId="0" applyFont="1" applyFill="1" applyBorder="1" applyAlignment="1">
      <alignment horizontal="center" vertical="center" wrapText="1"/>
    </xf>
    <xf numFmtId="164" fontId="17" fillId="3" borderId="22" xfId="0" applyNumberFormat="1" applyFont="1" applyFill="1" applyBorder="1" applyAlignment="1">
      <alignment horizontal="center"/>
    </xf>
    <xf numFmtId="164" fontId="17" fillId="3" borderId="26" xfId="0" applyNumberFormat="1" applyFont="1" applyFill="1" applyBorder="1" applyAlignment="1">
      <alignment horizontal="center"/>
    </xf>
    <xf numFmtId="0" fontId="4" fillId="6" borderId="25" xfId="0" applyFont="1" applyFill="1" applyBorder="1" applyAlignment="1">
      <alignment horizontal="center"/>
    </xf>
    <xf numFmtId="0" fontId="4" fillId="6" borderId="22" xfId="0" applyFont="1" applyFill="1" applyBorder="1" applyAlignment="1">
      <alignment horizontal="center"/>
    </xf>
    <xf numFmtId="0" fontId="4" fillId="6" borderId="107" xfId="0" applyFont="1" applyFill="1" applyBorder="1" applyAlignment="1">
      <alignment horizontal="center"/>
    </xf>
    <xf numFmtId="0" fontId="4" fillId="6" borderId="108" xfId="0" applyFont="1" applyFill="1" applyBorder="1" applyAlignment="1">
      <alignment horizontal="center"/>
    </xf>
    <xf numFmtId="0" fontId="4" fillId="6" borderId="109" xfId="0" applyFont="1" applyFill="1" applyBorder="1" applyAlignment="1">
      <alignment horizontal="center"/>
    </xf>
    <xf numFmtId="164" fontId="17" fillId="3" borderId="41" xfId="0" applyNumberFormat="1" applyFont="1" applyFill="1" applyBorder="1" applyAlignment="1">
      <alignment horizontal="center"/>
    </xf>
    <xf numFmtId="164" fontId="17" fillId="3" borderId="33" xfId="0" applyNumberFormat="1" applyFont="1" applyFill="1" applyBorder="1" applyAlignment="1">
      <alignment horizontal="center"/>
    </xf>
    <xf numFmtId="164" fontId="17" fillId="3" borderId="110" xfId="0" applyNumberFormat="1" applyFont="1" applyFill="1" applyBorder="1" applyAlignment="1">
      <alignment horizontal="center"/>
    </xf>
    <xf numFmtId="164" fontId="16" fillId="24" borderId="29" xfId="0" applyNumberFormat="1" applyFont="1" applyFill="1" applyBorder="1" applyAlignment="1">
      <alignment horizontal="center"/>
    </xf>
    <xf numFmtId="0" fontId="4" fillId="23" borderId="14" xfId="0" applyFont="1" applyFill="1" applyBorder="1" applyAlignment="1">
      <alignment horizontal="center"/>
    </xf>
    <xf numFmtId="164" fontId="16" fillId="24" borderId="14" xfId="0" applyNumberFormat="1" applyFont="1" applyFill="1" applyBorder="1" applyAlignment="1">
      <alignment horizontal="center"/>
    </xf>
    <xf numFmtId="164" fontId="16" fillId="24" borderId="14" xfId="0" applyNumberFormat="1" applyFont="1" applyFill="1" applyBorder="1" applyAlignment="1">
      <alignment horizontal="center" vertical="center"/>
    </xf>
    <xf numFmtId="0" fontId="17" fillId="3" borderId="31" xfId="0" applyFont="1" applyFill="1" applyBorder="1"/>
    <xf numFmtId="0" fontId="4" fillId="22" borderId="9" xfId="0" applyFont="1" applyFill="1" applyBorder="1" applyAlignment="1">
      <alignment horizontal="center" vertical="center" wrapText="1"/>
    </xf>
    <xf numFmtId="0" fontId="4" fillId="22" borderId="9" xfId="0" applyFont="1" applyFill="1" applyBorder="1" applyAlignment="1">
      <alignment horizontal="center"/>
    </xf>
    <xf numFmtId="0" fontId="0" fillId="3" borderId="10" xfId="0" applyFill="1" applyBorder="1"/>
    <xf numFmtId="0" fontId="17" fillId="3" borderId="10" xfId="0" applyFont="1" applyFill="1" applyBorder="1"/>
    <xf numFmtId="0" fontId="0" fillId="3" borderId="111" xfId="0" applyFill="1" applyBorder="1"/>
    <xf numFmtId="164" fontId="4" fillId="11" borderId="15" xfId="0" applyNumberFormat="1" applyFont="1" applyFill="1" applyBorder="1" applyAlignment="1">
      <alignment horizontal="center" vertical="center"/>
    </xf>
    <xf numFmtId="164" fontId="4" fillId="3" borderId="0" xfId="0" applyNumberFormat="1" applyFont="1" applyFill="1" applyAlignment="1">
      <alignment horizontal="center" vertical="center"/>
    </xf>
    <xf numFmtId="164" fontId="16" fillId="3" borderId="0" xfId="0" applyNumberFormat="1" applyFont="1" applyFill="1" applyAlignment="1">
      <alignment horizontal="center" vertical="center"/>
    </xf>
    <xf numFmtId="0" fontId="16" fillId="3" borderId="0" xfId="0" applyFont="1" applyFill="1" applyAlignment="1">
      <alignment vertical="center"/>
    </xf>
    <xf numFmtId="0" fontId="16" fillId="3" borderId="0" xfId="0" applyFont="1" applyFill="1"/>
    <xf numFmtId="0" fontId="38" fillId="3" borderId="1" xfId="0" applyFont="1" applyFill="1" applyBorder="1" applyAlignment="1">
      <alignment horizontal="center" vertical="center"/>
    </xf>
    <xf numFmtId="14" fontId="38" fillId="3" borderId="1" xfId="0" applyNumberFormat="1" applyFont="1" applyFill="1" applyBorder="1" applyAlignment="1">
      <alignment horizontal="center" vertical="center"/>
    </xf>
    <xf numFmtId="0" fontId="38" fillId="3" borderId="1" xfId="0" applyFont="1" applyFill="1" applyBorder="1" applyAlignment="1">
      <alignment vertical="center"/>
    </xf>
    <xf numFmtId="0" fontId="38" fillId="40" borderId="123" xfId="0" applyFont="1" applyFill="1" applyBorder="1" applyAlignment="1">
      <alignment vertical="center"/>
    </xf>
    <xf numFmtId="0" fontId="38" fillId="40" borderId="124" xfId="0" applyFont="1" applyFill="1" applyBorder="1" applyAlignment="1">
      <alignment vertical="center"/>
    </xf>
    <xf numFmtId="0" fontId="38" fillId="40" borderId="122" xfId="0" applyFont="1" applyFill="1" applyBorder="1" applyAlignment="1">
      <alignment horizontal="center" vertical="center"/>
    </xf>
    <xf numFmtId="0" fontId="38" fillId="40" borderId="127" xfId="0" applyFont="1" applyFill="1" applyBorder="1" applyAlignment="1">
      <alignment vertical="center"/>
    </xf>
    <xf numFmtId="0" fontId="38" fillId="40" borderId="133" xfId="0" applyFont="1" applyFill="1" applyBorder="1" applyAlignment="1">
      <alignment vertical="center"/>
    </xf>
    <xf numFmtId="0" fontId="38" fillId="40" borderId="127" xfId="0" applyFont="1" applyFill="1" applyBorder="1" applyAlignment="1">
      <alignment horizontal="center" vertical="center"/>
    </xf>
    <xf numFmtId="0" fontId="38" fillId="3" borderId="12" xfId="0" applyFont="1" applyFill="1" applyBorder="1" applyAlignment="1">
      <alignment horizontal="left" vertical="center" wrapText="1"/>
    </xf>
    <xf numFmtId="0" fontId="0" fillId="3" borderId="0" xfId="0" applyFill="1" applyAlignment="1">
      <alignment horizontal="left" vertical="center" wrapText="1"/>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6" xfId="0" applyFont="1" applyFill="1" applyBorder="1" applyAlignment="1">
      <alignment horizontal="left" vertical="center" wrapText="1"/>
    </xf>
    <xf numFmtId="0" fontId="7" fillId="4" borderId="0" xfId="0" applyFont="1" applyFill="1" applyAlignment="1">
      <alignment horizontal="left" vertical="center" wrapText="1"/>
    </xf>
    <xf numFmtId="0" fontId="7" fillId="4" borderId="6" xfId="0" applyFont="1" applyFill="1" applyBorder="1" applyAlignment="1">
      <alignment horizontal="left" vertical="center" wrapText="1"/>
    </xf>
    <xf numFmtId="0" fontId="7" fillId="4" borderId="5" xfId="0" applyFont="1" applyFill="1" applyBorder="1" applyAlignment="1">
      <alignment horizontal="left" vertical="center" wrapText="1"/>
    </xf>
    <xf numFmtId="0" fontId="47" fillId="8" borderId="26" xfId="0" applyFont="1" applyFill="1" applyBorder="1" applyAlignment="1">
      <alignment horizontal="center" vertical="center" wrapText="1"/>
    </xf>
    <xf numFmtId="164" fontId="0" fillId="3" borderId="0" xfId="0" applyNumberFormat="1" applyFill="1"/>
    <xf numFmtId="164" fontId="17" fillId="3" borderId="0" xfId="0" applyNumberFormat="1" applyFont="1" applyFill="1"/>
    <xf numFmtId="164" fontId="0" fillId="5" borderId="6" xfId="0" applyNumberFormat="1" applyFill="1" applyBorder="1" applyAlignment="1">
      <alignment horizontal="center"/>
    </xf>
    <xf numFmtId="164" fontId="0" fillId="5" borderId="134" xfId="0" applyNumberFormat="1" applyFill="1" applyBorder="1" applyAlignment="1">
      <alignment horizontal="center"/>
    </xf>
    <xf numFmtId="164" fontId="0" fillId="5" borderId="135" xfId="0" applyNumberFormat="1" applyFill="1" applyBorder="1" applyAlignment="1">
      <alignment horizontal="center"/>
    </xf>
    <xf numFmtId="166" fontId="10" fillId="3" borderId="12" xfId="0" applyNumberFormat="1" applyFont="1" applyFill="1" applyBorder="1" applyAlignment="1">
      <alignment horizontal="left" vertical="center"/>
    </xf>
    <xf numFmtId="166" fontId="10" fillId="3" borderId="15" xfId="0" applyNumberFormat="1" applyFont="1" applyFill="1" applyBorder="1" applyAlignment="1">
      <alignment horizontal="left" vertical="center"/>
    </xf>
    <xf numFmtId="166" fontId="10" fillId="3" borderId="13" xfId="0" applyNumberFormat="1" applyFont="1" applyFill="1" applyBorder="1" applyAlignment="1">
      <alignment horizontal="left" vertical="center"/>
    </xf>
    <xf numFmtId="0" fontId="38" fillId="40" borderId="117" xfId="0" applyFont="1" applyFill="1" applyBorder="1" applyAlignment="1">
      <alignment horizontal="left" vertical="center"/>
    </xf>
    <xf numFmtId="0" fontId="38" fillId="40" borderId="2" xfId="0" applyFont="1" applyFill="1" applyBorder="1" applyAlignment="1">
      <alignment horizontal="left" vertical="center"/>
    </xf>
    <xf numFmtId="0" fontId="10" fillId="3" borderId="12" xfId="0" applyFont="1" applyFill="1" applyBorder="1" applyAlignment="1">
      <alignment horizontal="left" vertical="center"/>
    </xf>
    <xf numFmtId="0" fontId="10" fillId="3" borderId="15" xfId="0" applyFont="1" applyFill="1" applyBorder="1" applyAlignment="1">
      <alignment horizontal="left" vertical="center"/>
    </xf>
    <xf numFmtId="0" fontId="10" fillId="3" borderId="13" xfId="0" applyFont="1" applyFill="1" applyBorder="1" applyAlignment="1">
      <alignment horizontal="left" vertical="center"/>
    </xf>
    <xf numFmtId="0" fontId="38" fillId="3" borderId="12" xfId="0" applyFont="1" applyFill="1" applyBorder="1" applyAlignment="1">
      <alignment horizontal="left" vertical="center"/>
    </xf>
    <xf numFmtId="0" fontId="38" fillId="3" borderId="15" xfId="0" applyFont="1" applyFill="1" applyBorder="1" applyAlignment="1">
      <alignment horizontal="left" vertical="center"/>
    </xf>
    <xf numFmtId="0" fontId="38" fillId="3" borderId="13" xfId="0" applyFont="1" applyFill="1" applyBorder="1" applyAlignment="1">
      <alignment horizontal="left" vertical="center"/>
    </xf>
    <xf numFmtId="0" fontId="38" fillId="3" borderId="12" xfId="0" applyFont="1" applyFill="1" applyBorder="1" applyAlignment="1">
      <alignment horizontal="left" vertical="center" wrapText="1"/>
    </xf>
    <xf numFmtId="0" fontId="38" fillId="3" borderId="13" xfId="0" applyFont="1" applyFill="1" applyBorder="1" applyAlignment="1">
      <alignment horizontal="left" vertical="center" wrapText="1"/>
    </xf>
    <xf numFmtId="0" fontId="11" fillId="3" borderId="128" xfId="0" applyFont="1" applyFill="1" applyBorder="1" applyAlignment="1">
      <alignment horizontal="center" vertical="center" wrapText="1"/>
    </xf>
    <xf numFmtId="0" fontId="11" fillId="3" borderId="129" xfId="0" applyFont="1" applyFill="1" applyBorder="1" applyAlignment="1">
      <alignment horizontal="center" vertical="center" wrapText="1"/>
    </xf>
    <xf numFmtId="0" fontId="11" fillId="3" borderId="132" xfId="0" applyFont="1" applyFill="1" applyBorder="1" applyAlignment="1">
      <alignment horizontal="center" vertical="center" wrapText="1"/>
    </xf>
    <xf numFmtId="0" fontId="11" fillId="3" borderId="130"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 xfId="0" applyFont="1" applyFill="1" applyBorder="1" applyAlignment="1">
      <alignment horizontal="center" vertical="center" wrapText="1"/>
    </xf>
    <xf numFmtId="0" fontId="11" fillId="3" borderId="131" xfId="0" applyFont="1" applyFill="1" applyBorder="1" applyAlignment="1">
      <alignment horizontal="center" vertical="center" wrapText="1"/>
    </xf>
    <xf numFmtId="0" fontId="11" fillId="3" borderId="81" xfId="0" applyFont="1" applyFill="1" applyBorder="1" applyAlignment="1">
      <alignment horizontal="center" vertical="center" wrapText="1"/>
    </xf>
    <xf numFmtId="0" fontId="11" fillId="3" borderId="82" xfId="0" applyFont="1" applyFill="1" applyBorder="1" applyAlignment="1">
      <alignment horizontal="center" vertical="center" wrapText="1"/>
    </xf>
    <xf numFmtId="0" fontId="38" fillId="40" borderId="127" xfId="0" applyFont="1" applyFill="1" applyBorder="1" applyAlignment="1">
      <alignment horizontal="center" vertical="center"/>
    </xf>
    <xf numFmtId="0" fontId="38" fillId="40" borderId="124" xfId="0" applyFont="1" applyFill="1" applyBorder="1" applyAlignment="1">
      <alignment horizontal="center" vertical="center"/>
    </xf>
    <xf numFmtId="0" fontId="37" fillId="39" borderId="116" xfId="0" applyFont="1" applyFill="1" applyBorder="1" applyAlignment="1">
      <alignment horizontal="center" vertical="center"/>
    </xf>
    <xf numFmtId="0" fontId="37" fillId="39" borderId="114" xfId="0" applyFont="1" applyFill="1" applyBorder="1" applyAlignment="1">
      <alignment horizontal="center" vertical="center"/>
    </xf>
    <xf numFmtId="0" fontId="37" fillId="39" borderId="115" xfId="0" applyFont="1" applyFill="1" applyBorder="1" applyAlignment="1">
      <alignment horizontal="center" vertical="center"/>
    </xf>
    <xf numFmtId="0" fontId="37" fillId="39" borderId="112" xfId="0" applyFont="1" applyFill="1" applyBorder="1" applyAlignment="1">
      <alignment horizontal="center" vertical="center"/>
    </xf>
    <xf numFmtId="0" fontId="37" fillId="39" borderId="113" xfId="0" applyFont="1" applyFill="1" applyBorder="1" applyAlignment="1">
      <alignment horizontal="center" vertical="center"/>
    </xf>
    <xf numFmtId="0" fontId="37" fillId="39" borderId="121" xfId="0" applyFont="1" applyFill="1" applyBorder="1" applyAlignment="1">
      <alignment horizontal="center" vertical="center"/>
    </xf>
    <xf numFmtId="0" fontId="38" fillId="40" borderId="116" xfId="0" applyFont="1" applyFill="1" applyBorder="1" applyAlignment="1">
      <alignment horizontal="left" vertical="center"/>
    </xf>
    <xf numFmtId="0" fontId="38" fillId="40" borderId="125" xfId="0" applyFont="1" applyFill="1" applyBorder="1" applyAlignment="1">
      <alignment horizontal="left" vertical="center"/>
    </xf>
    <xf numFmtId="0" fontId="38" fillId="40" borderId="118" xfId="0" applyFont="1" applyFill="1" applyBorder="1" applyAlignment="1">
      <alignment horizontal="left" vertical="center"/>
    </xf>
    <xf numFmtId="0" fontId="38" fillId="40" borderId="126" xfId="0" applyFont="1" applyFill="1" applyBorder="1" applyAlignment="1">
      <alignment horizontal="left" vertical="center"/>
    </xf>
    <xf numFmtId="1" fontId="10" fillId="3" borderId="12" xfId="0" applyNumberFormat="1" applyFont="1" applyFill="1" applyBorder="1" applyAlignment="1">
      <alignment horizontal="left" vertical="center"/>
    </xf>
    <xf numFmtId="1" fontId="10" fillId="3" borderId="15" xfId="0" applyNumberFormat="1" applyFont="1" applyFill="1" applyBorder="1" applyAlignment="1">
      <alignment horizontal="left" vertical="center"/>
    </xf>
    <xf numFmtId="1" fontId="10" fillId="3" borderId="13" xfId="0" applyNumberFormat="1" applyFont="1" applyFill="1" applyBorder="1" applyAlignment="1">
      <alignment horizontal="left" vertical="center"/>
    </xf>
    <xf numFmtId="0" fontId="37" fillId="39" borderId="118" xfId="0" applyFont="1" applyFill="1" applyBorder="1" applyAlignment="1">
      <alignment horizontal="center" vertical="center"/>
    </xf>
    <xf numFmtId="0" fontId="37" fillId="39" borderId="119" xfId="0" applyFont="1" applyFill="1" applyBorder="1" applyAlignment="1">
      <alignment horizontal="center" vertical="center"/>
    </xf>
    <xf numFmtId="0" fontId="37" fillId="39" borderId="120" xfId="0" applyFont="1" applyFill="1" applyBorder="1" applyAlignment="1">
      <alignment horizontal="center" vertical="center"/>
    </xf>
    <xf numFmtId="0" fontId="38" fillId="40" borderId="117" xfId="0" applyFont="1" applyFill="1" applyBorder="1" applyAlignment="1">
      <alignment horizontal="left" vertical="center" wrapText="1"/>
    </xf>
    <xf numFmtId="0" fontId="38" fillId="40" borderId="2" xfId="0" applyFont="1" applyFill="1" applyBorder="1" applyAlignment="1">
      <alignment horizontal="left" vertical="center" wrapText="1"/>
    </xf>
    <xf numFmtId="0" fontId="34" fillId="3" borderId="5" xfId="0" applyFont="1" applyFill="1" applyBorder="1" applyAlignment="1">
      <alignment horizontal="left" vertical="center" wrapText="1"/>
    </xf>
    <xf numFmtId="0" fontId="0" fillId="3" borderId="0" xfId="0" applyFill="1" applyAlignment="1">
      <alignment horizontal="left" vertical="center" wrapText="1"/>
    </xf>
    <xf numFmtId="0" fontId="0" fillId="3" borderId="6" xfId="0" applyFill="1" applyBorder="1" applyAlignment="1">
      <alignment horizontal="left" vertical="center" wrapText="1"/>
    </xf>
    <xf numFmtId="0" fontId="0" fillId="3" borderId="5" xfId="0" applyFill="1" applyBorder="1" applyAlignment="1">
      <alignment horizontal="left" vertical="center" wrapText="1"/>
    </xf>
    <xf numFmtId="0" fontId="6" fillId="3" borderId="5"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6" xfId="0" applyFont="1" applyFill="1" applyBorder="1" applyAlignment="1">
      <alignment horizontal="left" vertical="center" wrapText="1"/>
    </xf>
    <xf numFmtId="0" fontId="0" fillId="3" borderId="0" xfId="0" applyFill="1" applyAlignment="1">
      <alignment horizontal="left" vertical="center"/>
    </xf>
    <xf numFmtId="0" fontId="0" fillId="3" borderId="6" xfId="0" applyFill="1" applyBorder="1" applyAlignment="1">
      <alignment horizontal="left" vertical="center"/>
    </xf>
    <xf numFmtId="0" fontId="0" fillId="3" borderId="5" xfId="0" applyFill="1" applyBorder="1" applyAlignment="1">
      <alignment horizontal="left" vertical="center"/>
    </xf>
    <xf numFmtId="0" fontId="15" fillId="12" borderId="5" xfId="0" applyFont="1" applyFill="1" applyBorder="1" applyAlignment="1">
      <alignment horizontal="left"/>
    </xf>
    <xf numFmtId="0" fontId="15" fillId="12" borderId="0" xfId="0" applyFont="1" applyFill="1" applyAlignment="1">
      <alignment horizontal="left"/>
    </xf>
    <xf numFmtId="0" fontId="24" fillId="10" borderId="5" xfId="0" applyFont="1" applyFill="1" applyBorder="1" applyAlignment="1">
      <alignment horizontal="left" vertical="center" wrapText="1"/>
    </xf>
    <xf numFmtId="0" fontId="24" fillId="10" borderId="0" xfId="0" applyFont="1" applyFill="1" applyAlignment="1">
      <alignment horizontal="left" vertical="center" wrapText="1"/>
    </xf>
    <xf numFmtId="0" fontId="34" fillId="3" borderId="3" xfId="0" applyFont="1" applyFill="1" applyBorder="1" applyAlignment="1">
      <alignment horizontal="left" vertical="top" wrapText="1"/>
    </xf>
    <xf numFmtId="0" fontId="6" fillId="3" borderId="9" xfId="0" applyFont="1" applyFill="1" applyBorder="1" applyAlignment="1">
      <alignment horizontal="left" vertical="top" wrapText="1"/>
    </xf>
    <xf numFmtId="0" fontId="6" fillId="3" borderId="4" xfId="0" applyFont="1" applyFill="1" applyBorder="1" applyAlignment="1">
      <alignment horizontal="left" vertical="top" wrapText="1"/>
    </xf>
    <xf numFmtId="0" fontId="29" fillId="35" borderId="5" xfId="0" applyFont="1" applyFill="1" applyBorder="1" applyAlignment="1">
      <alignment horizontal="left"/>
    </xf>
    <xf numFmtId="0" fontId="29" fillId="35" borderId="0" xfId="0" applyFont="1" applyFill="1" applyAlignment="1">
      <alignment horizontal="left"/>
    </xf>
    <xf numFmtId="0" fontId="6" fillId="37" borderId="5" xfId="0" applyFont="1" applyFill="1" applyBorder="1" applyAlignment="1">
      <alignment horizontal="left" vertical="center" wrapText="1"/>
    </xf>
    <xf numFmtId="0" fontId="6" fillId="37" borderId="0" xfId="0" applyFont="1" applyFill="1" applyAlignment="1">
      <alignment horizontal="left" vertical="center" wrapText="1"/>
    </xf>
    <xf numFmtId="0" fontId="11" fillId="3" borderId="3" xfId="0" applyFont="1" applyFill="1" applyBorder="1" applyAlignment="1">
      <alignment horizontal="center" vertical="center" wrapText="1"/>
    </xf>
    <xf numFmtId="0" fontId="11" fillId="3" borderId="9"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3" borderId="5"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8" xfId="0" applyFont="1" applyFill="1" applyBorder="1" applyAlignment="1">
      <alignment horizontal="center" vertical="center" wrapText="1"/>
    </xf>
    <xf numFmtId="14" fontId="0" fillId="3" borderId="12" xfId="0" applyNumberFormat="1" applyFill="1" applyBorder="1" applyAlignment="1">
      <alignment horizontal="center" vertical="center"/>
    </xf>
    <xf numFmtId="14" fontId="0" fillId="3" borderId="15" xfId="0" applyNumberFormat="1" applyFill="1" applyBorder="1" applyAlignment="1">
      <alignment horizontal="center" vertical="center"/>
    </xf>
    <xf numFmtId="14" fontId="0" fillId="3" borderId="13" xfId="0" applyNumberFormat="1" applyFill="1" applyBorder="1" applyAlignment="1">
      <alignment horizontal="center" vertical="center"/>
    </xf>
    <xf numFmtId="0" fontId="5" fillId="7" borderId="0" xfId="0" applyFont="1" applyFill="1" applyAlignment="1">
      <alignment horizontal="center"/>
    </xf>
    <xf numFmtId="0" fontId="5" fillId="3" borderId="0" xfId="0" applyFont="1" applyFill="1" applyAlignment="1">
      <alignment horizontal="center"/>
    </xf>
    <xf numFmtId="0" fontId="22" fillId="4" borderId="5" xfId="0" applyFont="1" applyFill="1" applyBorder="1" applyAlignment="1">
      <alignment horizontal="left" vertical="center" wrapText="1"/>
    </xf>
    <xf numFmtId="0" fontId="7" fillId="4" borderId="0" xfId="0" applyFont="1" applyFill="1" applyAlignment="1">
      <alignment horizontal="left" vertical="center" wrapText="1"/>
    </xf>
    <xf numFmtId="0" fontId="7" fillId="4" borderId="6" xfId="0" applyFont="1" applyFill="1" applyBorder="1" applyAlignment="1">
      <alignment horizontal="left" vertical="center" wrapText="1"/>
    </xf>
    <xf numFmtId="0" fontId="7" fillId="4" borderId="5" xfId="0" applyFont="1" applyFill="1" applyBorder="1" applyAlignment="1">
      <alignment horizontal="left" vertical="center" wrapText="1"/>
    </xf>
    <xf numFmtId="0" fontId="5" fillId="3" borderId="0" xfId="0" applyFont="1" applyFill="1" applyAlignment="1">
      <alignment horizontal="left"/>
    </xf>
    <xf numFmtId="0" fontId="15" fillId="9" borderId="5" xfId="0" applyFont="1" applyFill="1" applyBorder="1" applyAlignment="1">
      <alignment horizontal="left"/>
    </xf>
    <xf numFmtId="0" fontId="15" fillId="9" borderId="0" xfId="0" applyFont="1" applyFill="1" applyAlignment="1">
      <alignment horizontal="left"/>
    </xf>
    <xf numFmtId="0" fontId="11" fillId="3" borderId="83" xfId="0" applyFont="1" applyFill="1" applyBorder="1" applyAlignment="1">
      <alignment horizontal="center" vertical="center" wrapText="1"/>
    </xf>
    <xf numFmtId="0" fontId="11" fillId="3" borderId="84" xfId="0" applyFont="1" applyFill="1" applyBorder="1" applyAlignment="1">
      <alignment horizontal="center" vertical="center" wrapText="1"/>
    </xf>
    <xf numFmtId="0" fontId="11" fillId="3" borderId="85" xfId="0" applyFont="1" applyFill="1" applyBorder="1" applyAlignment="1">
      <alignment horizontal="center" vertical="center" wrapText="1"/>
    </xf>
    <xf numFmtId="0" fontId="11" fillId="3" borderId="86" xfId="0" applyFont="1" applyFill="1" applyBorder="1" applyAlignment="1">
      <alignment horizontal="center" vertical="center" wrapText="1"/>
    </xf>
    <xf numFmtId="0" fontId="11" fillId="3" borderId="87" xfId="0" applyFont="1" applyFill="1" applyBorder="1" applyAlignment="1">
      <alignment horizontal="center" vertical="center" wrapText="1"/>
    </xf>
    <xf numFmtId="0" fontId="11" fillId="3" borderId="63" xfId="0" applyFont="1" applyFill="1" applyBorder="1" applyAlignment="1">
      <alignment horizontal="center" vertical="center" wrapText="1"/>
    </xf>
    <xf numFmtId="0" fontId="11" fillId="3" borderId="88" xfId="0" applyFont="1" applyFill="1" applyBorder="1" applyAlignment="1">
      <alignment horizontal="center" vertical="center" wrapText="1"/>
    </xf>
    <xf numFmtId="0" fontId="11" fillId="3" borderId="89" xfId="0" applyFont="1" applyFill="1" applyBorder="1" applyAlignment="1">
      <alignment horizontal="center" vertical="center" wrapText="1"/>
    </xf>
    <xf numFmtId="0" fontId="21" fillId="31" borderId="0" xfId="0" applyFont="1" applyFill="1" applyAlignment="1">
      <alignment horizontal="center"/>
    </xf>
    <xf numFmtId="0" fontId="17" fillId="3" borderId="9" xfId="0" applyFont="1" applyFill="1" applyBorder="1" applyAlignment="1" applyProtection="1">
      <alignment horizontal="left" vertical="center"/>
      <protection locked="0"/>
    </xf>
    <xf numFmtId="0" fontId="17" fillId="3" borderId="4" xfId="0" applyFont="1" applyFill="1" applyBorder="1" applyAlignment="1" applyProtection="1">
      <alignment horizontal="left" vertical="center"/>
      <protection locked="0"/>
    </xf>
    <xf numFmtId="0" fontId="4" fillId="19" borderId="28" xfId="0" applyFont="1" applyFill="1" applyBorder="1" applyAlignment="1">
      <alignment horizontal="center"/>
    </xf>
    <xf numFmtId="0" fontId="4" fillId="19" borderId="31" xfId="0" applyFont="1" applyFill="1" applyBorder="1" applyAlignment="1">
      <alignment horizontal="center"/>
    </xf>
    <xf numFmtId="0" fontId="4" fillId="19" borderId="29" xfId="0" applyFont="1" applyFill="1" applyBorder="1" applyAlignment="1">
      <alignment horizontal="center"/>
    </xf>
    <xf numFmtId="0" fontId="17" fillId="3" borderId="0" xfId="0" applyFont="1" applyFill="1" applyAlignment="1">
      <alignment horizontal="right"/>
    </xf>
    <xf numFmtId="0" fontId="17" fillId="3" borderId="0" xfId="0" applyFont="1" applyFill="1" applyAlignment="1">
      <alignment horizontal="right" vertical="center"/>
    </xf>
    <xf numFmtId="0" fontId="17" fillId="3" borderId="0" xfId="0" applyFont="1" applyFill="1" applyAlignment="1" applyProtection="1">
      <alignment horizontal="center"/>
      <protection locked="0"/>
    </xf>
    <xf numFmtId="0" fontId="4" fillId="20" borderId="28" xfId="0" applyFont="1" applyFill="1" applyBorder="1" applyAlignment="1">
      <alignment horizontal="center"/>
    </xf>
    <xf numFmtId="0" fontId="4" fillId="20" borderId="29" xfId="0" applyFont="1" applyFill="1" applyBorder="1" applyAlignment="1">
      <alignment horizontal="center"/>
    </xf>
    <xf numFmtId="0" fontId="7" fillId="2" borderId="41" xfId="0" applyFont="1" applyFill="1" applyBorder="1" applyAlignment="1">
      <alignment horizontal="center" vertical="center"/>
    </xf>
    <xf numFmtId="0" fontId="7" fillId="2" borderId="33" xfId="0" applyFont="1" applyFill="1" applyBorder="1" applyAlignment="1">
      <alignment horizontal="center" vertical="center"/>
    </xf>
    <xf numFmtId="0" fontId="7" fillId="2" borderId="27" xfId="0" applyFont="1" applyFill="1" applyBorder="1" applyAlignment="1">
      <alignment horizontal="center" vertical="center"/>
    </xf>
    <xf numFmtId="0" fontId="1" fillId="2" borderId="42"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32" xfId="0" applyFont="1" applyFill="1" applyBorder="1" applyAlignment="1">
      <alignment horizontal="left" vertical="center" wrapText="1"/>
    </xf>
    <xf numFmtId="164" fontId="0" fillId="3" borderId="0" xfId="0" applyNumberFormat="1" applyFill="1" applyAlignment="1">
      <alignment horizontal="center" vertical="center"/>
    </xf>
    <xf numFmtId="0" fontId="4" fillId="11" borderId="1" xfId="0" applyFont="1" applyFill="1" applyBorder="1" applyAlignment="1">
      <alignment horizontal="center" vertical="center"/>
    </xf>
    <xf numFmtId="0" fontId="8" fillId="6" borderId="41" xfId="0" applyFont="1" applyFill="1" applyBorder="1" applyAlignment="1">
      <alignment horizontal="center" vertical="center"/>
    </xf>
    <xf numFmtId="0" fontId="8" fillId="6" borderId="33" xfId="0" applyFont="1" applyFill="1" applyBorder="1" applyAlignment="1">
      <alignment horizontal="center" vertical="center"/>
    </xf>
    <xf numFmtId="0" fontId="8" fillId="6" borderId="27" xfId="0" applyFont="1" applyFill="1" applyBorder="1" applyAlignment="1">
      <alignment horizontal="center" vertical="center"/>
    </xf>
    <xf numFmtId="0" fontId="1" fillId="17" borderId="42" xfId="0" applyFont="1" applyFill="1" applyBorder="1" applyAlignment="1">
      <alignment horizontal="left" vertical="center" wrapText="1"/>
    </xf>
    <xf numFmtId="0" fontId="1" fillId="17" borderId="19" xfId="0" applyFont="1" applyFill="1" applyBorder="1" applyAlignment="1">
      <alignment horizontal="left" vertical="center" wrapText="1"/>
    </xf>
    <xf numFmtId="0" fontId="1" fillId="17" borderId="32" xfId="0" applyFont="1" applyFill="1" applyBorder="1" applyAlignment="1">
      <alignment horizontal="left" vertical="center" wrapText="1"/>
    </xf>
    <xf numFmtId="0" fontId="21" fillId="8" borderId="0" xfId="0" applyFont="1" applyFill="1" applyAlignment="1">
      <alignment horizontal="center"/>
    </xf>
    <xf numFmtId="0" fontId="1" fillId="15" borderId="41" xfId="0" applyFont="1" applyFill="1" applyBorder="1" applyAlignment="1">
      <alignment horizontal="center" vertical="center"/>
    </xf>
    <xf numFmtId="0" fontId="1" fillId="15" borderId="33" xfId="0" applyFont="1" applyFill="1" applyBorder="1" applyAlignment="1">
      <alignment horizontal="center" vertical="center"/>
    </xf>
    <xf numFmtId="0" fontId="1" fillId="15" borderId="27" xfId="0" applyFont="1" applyFill="1" applyBorder="1" applyAlignment="1">
      <alignment horizontal="center" vertical="center"/>
    </xf>
    <xf numFmtId="0" fontId="1" fillId="8" borderId="42" xfId="0" applyFont="1" applyFill="1" applyBorder="1" applyAlignment="1">
      <alignment horizontal="left" vertical="center" wrapText="1"/>
    </xf>
    <xf numFmtId="0" fontId="1" fillId="8" borderId="19" xfId="0" applyFont="1" applyFill="1" applyBorder="1" applyAlignment="1">
      <alignment horizontal="left" vertical="center" wrapText="1"/>
    </xf>
    <xf numFmtId="0" fontId="1" fillId="8" borderId="32" xfId="0" applyFont="1" applyFill="1" applyBorder="1" applyAlignment="1">
      <alignment horizontal="left" vertical="center" wrapText="1"/>
    </xf>
    <xf numFmtId="0" fontId="16" fillId="9" borderId="100" xfId="0" applyFont="1" applyFill="1" applyBorder="1" applyAlignment="1">
      <alignment horizontal="center" vertical="center"/>
    </xf>
    <xf numFmtId="0" fontId="16" fillId="9" borderId="99" xfId="0" applyFont="1" applyFill="1" applyBorder="1" applyAlignment="1">
      <alignment horizontal="center" vertical="center"/>
    </xf>
    <xf numFmtId="0" fontId="4" fillId="14" borderId="28" xfId="0" applyFont="1" applyFill="1" applyBorder="1" applyAlignment="1">
      <alignment horizontal="center" vertical="center" wrapText="1"/>
    </xf>
    <xf numFmtId="0" fontId="4" fillId="14" borderId="29" xfId="0" applyFont="1" applyFill="1" applyBorder="1" applyAlignment="1">
      <alignment horizontal="center" vertical="center" wrapText="1"/>
    </xf>
    <xf numFmtId="0" fontId="16" fillId="10" borderId="28" xfId="0" applyFont="1" applyFill="1" applyBorder="1" applyAlignment="1">
      <alignment horizontal="center" vertical="center" wrapText="1"/>
    </xf>
    <xf numFmtId="0" fontId="16" fillId="10" borderId="31" xfId="0" applyFont="1" applyFill="1" applyBorder="1" applyAlignment="1">
      <alignment horizontal="center" vertical="center" wrapText="1"/>
    </xf>
    <xf numFmtId="0" fontId="16" fillId="10" borderId="29" xfId="0" applyFont="1" applyFill="1" applyBorder="1" applyAlignment="1">
      <alignment horizontal="center" vertical="center" wrapText="1"/>
    </xf>
    <xf numFmtId="0" fontId="1" fillId="15" borderId="25" xfId="0" applyFont="1" applyFill="1" applyBorder="1" applyAlignment="1">
      <alignment horizontal="center" vertical="center"/>
    </xf>
    <xf numFmtId="0" fontId="1" fillId="15" borderId="22" xfId="0" applyFont="1" applyFill="1" applyBorder="1" applyAlignment="1">
      <alignment horizontal="center" vertical="center"/>
    </xf>
    <xf numFmtId="0" fontId="1" fillId="15" borderId="26" xfId="0" applyFont="1" applyFill="1" applyBorder="1" applyAlignment="1">
      <alignment horizontal="center" vertical="center"/>
    </xf>
    <xf numFmtId="0" fontId="4" fillId="12" borderId="30" xfId="0" applyFont="1" applyFill="1" applyBorder="1" applyAlignment="1">
      <alignment horizontal="center" vertical="center" wrapText="1"/>
    </xf>
    <xf numFmtId="0" fontId="4" fillId="12" borderId="90" xfId="0" applyFont="1" applyFill="1" applyBorder="1" applyAlignment="1">
      <alignment horizontal="center" vertical="center" wrapText="1"/>
    </xf>
    <xf numFmtId="0" fontId="4" fillId="11" borderId="4" xfId="0" applyFont="1" applyFill="1" applyBorder="1" applyAlignment="1">
      <alignment horizontal="center" vertical="center" wrapText="1"/>
    </xf>
    <xf numFmtId="0" fontId="4" fillId="11" borderId="6" xfId="0" applyFont="1" applyFill="1" applyBorder="1" applyAlignment="1">
      <alignment horizontal="center" vertical="center" wrapText="1"/>
    </xf>
    <xf numFmtId="0" fontId="4" fillId="11" borderId="8" xfId="0" applyFont="1" applyFill="1" applyBorder="1" applyAlignment="1">
      <alignment horizontal="center" vertical="center" wrapText="1"/>
    </xf>
    <xf numFmtId="0" fontId="1" fillId="8" borderId="25" xfId="0" applyFont="1" applyFill="1" applyBorder="1" applyAlignment="1">
      <alignment horizontal="center" vertical="center" wrapText="1"/>
    </xf>
    <xf numFmtId="0" fontId="1" fillId="8" borderId="22" xfId="0" applyFont="1" applyFill="1" applyBorder="1" applyAlignment="1">
      <alignment horizontal="center" vertical="center" wrapText="1"/>
    </xf>
    <xf numFmtId="0" fontId="1" fillId="8" borderId="26" xfId="0" applyFont="1" applyFill="1" applyBorder="1" applyAlignment="1">
      <alignment horizontal="center" vertical="center" wrapText="1"/>
    </xf>
    <xf numFmtId="0" fontId="4" fillId="13" borderId="28" xfId="0" applyFont="1" applyFill="1" applyBorder="1" applyAlignment="1">
      <alignment horizontal="center" vertical="center"/>
    </xf>
    <xf numFmtId="0" fontId="4" fillId="13" borderId="31" xfId="0" applyFont="1" applyFill="1" applyBorder="1" applyAlignment="1">
      <alignment horizontal="center" vertical="center"/>
    </xf>
    <xf numFmtId="0" fontId="4" fillId="13" borderId="29" xfId="0" applyFont="1" applyFill="1" applyBorder="1" applyAlignment="1">
      <alignment horizontal="center" vertical="center"/>
    </xf>
    <xf numFmtId="0" fontId="1" fillId="18" borderId="0" xfId="0" applyFont="1" applyFill="1" applyAlignment="1">
      <alignment horizontal="center"/>
    </xf>
    <xf numFmtId="0" fontId="28" fillId="28" borderId="0" xfId="0" applyFont="1" applyFill="1" applyAlignment="1">
      <alignment horizontal="center" vertical="center"/>
    </xf>
    <xf numFmtId="0" fontId="15" fillId="28" borderId="0" xfId="0" applyFont="1" applyFill="1" applyAlignment="1">
      <alignment horizontal="center" vertical="center"/>
    </xf>
    <xf numFmtId="0" fontId="0" fillId="3" borderId="0" xfId="0" applyFill="1" applyAlignment="1">
      <alignment horizontal="center"/>
    </xf>
    <xf numFmtId="0" fontId="0" fillId="3" borderId="9" xfId="0" applyFill="1" applyBorder="1" applyAlignment="1">
      <alignment horizontal="left" vertical="center" wrapText="1"/>
    </xf>
    <xf numFmtId="0" fontId="19" fillId="28" borderId="49" xfId="0" applyFont="1" applyFill="1" applyBorder="1" applyAlignment="1">
      <alignment horizontal="center" vertical="center"/>
    </xf>
    <xf numFmtId="0" fontId="0" fillId="28" borderId="54" xfId="0" applyFill="1" applyBorder="1" applyAlignment="1">
      <alignment horizontal="center" vertical="center"/>
    </xf>
    <xf numFmtId="0" fontId="0" fillId="28" borderId="69" xfId="0" applyFill="1" applyBorder="1" applyAlignment="1">
      <alignment horizontal="center" vertical="center"/>
    </xf>
    <xf numFmtId="0" fontId="31" fillId="31" borderId="0" xfId="0" applyFont="1" applyFill="1" applyAlignment="1">
      <alignment horizontal="center" vertical="center" wrapText="1"/>
    </xf>
    <xf numFmtId="0" fontId="21" fillId="31" borderId="0" xfId="0" applyFont="1" applyFill="1" applyAlignment="1">
      <alignment horizontal="center" vertical="center"/>
    </xf>
    <xf numFmtId="0" fontId="0" fillId="3" borderId="0" xfId="0" applyFill="1" applyAlignment="1">
      <alignment horizontal="center" wrapText="1"/>
    </xf>
    <xf numFmtId="0" fontId="18" fillId="26" borderId="73" xfId="0" applyFont="1" applyFill="1" applyBorder="1" applyAlignment="1">
      <alignment horizontal="center" vertical="center"/>
    </xf>
    <xf numFmtId="0" fontId="18" fillId="26" borderId="74" xfId="0" applyFont="1" applyFill="1" applyBorder="1" applyAlignment="1">
      <alignment horizontal="center" vertical="center"/>
    </xf>
  </cellXfs>
  <cellStyles count="3">
    <cellStyle name="Normal" xfId="0" builtinId="0"/>
    <cellStyle name="Normal 2" xfId="1" xr:uid="{00000000-0005-0000-0000-000002000000}"/>
    <cellStyle name="Normal 3 2" xfId="2" xr:uid="{00000000-0005-0000-0000-000003000000}"/>
  </cellStyles>
  <dxfs count="0"/>
  <tableStyles count="0" defaultTableStyle="TableStyleMedium2" defaultPivotStyle="PivotStyleLight16"/>
  <colors>
    <mruColors>
      <color rgb="FF000000"/>
      <color rgb="FFF0DEFA"/>
      <color rgb="FF461E64"/>
      <color rgb="FFF1E8F8"/>
      <color rgb="FF29123A"/>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1.png"/><Relationship Id="rId1"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2</xdr:col>
      <xdr:colOff>333375</xdr:colOff>
      <xdr:row>0</xdr:row>
      <xdr:rowOff>85725</xdr:rowOff>
    </xdr:from>
    <xdr:to>
      <xdr:col>2</xdr:col>
      <xdr:colOff>333375</xdr:colOff>
      <xdr:row>0</xdr:row>
      <xdr:rowOff>85725</xdr:rowOff>
    </xdr:to>
    <xdr:pic>
      <xdr:nvPicPr>
        <xdr:cNvPr id="2" name="Image 9">
          <a:extLst>
            <a:ext uri="{FF2B5EF4-FFF2-40B4-BE49-F238E27FC236}">
              <a16:creationId xmlns:a16="http://schemas.microsoft.com/office/drawing/2014/main" id="{ABD86EE0-CCD3-4208-B221-DD2E3D8F4F5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86050" y="85725"/>
          <a:ext cx="0" cy="0"/>
        </a:xfrm>
        <a:prstGeom prst="rect">
          <a:avLst/>
        </a:prstGeom>
      </xdr:spPr>
    </xdr:pic>
    <xdr:clientData/>
  </xdr:twoCellAnchor>
  <xdr:twoCellAnchor editAs="oneCell">
    <xdr:from>
      <xdr:col>1</xdr:col>
      <xdr:colOff>209550</xdr:colOff>
      <xdr:row>4</xdr:row>
      <xdr:rowOff>133350</xdr:rowOff>
    </xdr:from>
    <xdr:to>
      <xdr:col>1</xdr:col>
      <xdr:colOff>781050</xdr:colOff>
      <xdr:row>6</xdr:row>
      <xdr:rowOff>323850</xdr:rowOff>
    </xdr:to>
    <xdr:pic>
      <xdr:nvPicPr>
        <xdr:cNvPr id="3" name="Image 11" descr="Agence du Numérique en Santé - YouTube">
          <a:extLst>
            <a:ext uri="{FF2B5EF4-FFF2-40B4-BE49-F238E27FC236}">
              <a16:creationId xmlns:a16="http://schemas.microsoft.com/office/drawing/2014/main" id="{E971DC89-5391-4CB5-B493-4073159FE59F}"/>
            </a:ext>
            <a:ext uri="{147F2762-F138-4A5C-976F-8EAC2B608ADB}">
              <a16:predDERef xmlns:a16="http://schemas.microsoft.com/office/drawing/2014/main" pred="{ABD86EE0-CCD3-4208-B221-DD2E3D8F4F5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19150" y="895350"/>
          <a:ext cx="5715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104775</xdr:colOff>
      <xdr:row>7</xdr:row>
      <xdr:rowOff>342900</xdr:rowOff>
    </xdr:from>
    <xdr:to>
      <xdr:col>1</xdr:col>
      <xdr:colOff>1704975</xdr:colOff>
      <xdr:row>7</xdr:row>
      <xdr:rowOff>600075</xdr:rowOff>
    </xdr:to>
    <xdr:pic>
      <xdr:nvPicPr>
        <xdr:cNvPr id="4" name="Image 2">
          <a:extLst>
            <a:ext uri="{FF2B5EF4-FFF2-40B4-BE49-F238E27FC236}">
              <a16:creationId xmlns:a16="http://schemas.microsoft.com/office/drawing/2014/main" id="{A3CCCAF7-9D59-41D0-90F8-739CBABBD1D9}"/>
            </a:ext>
            <a:ext uri="{147F2762-F138-4A5C-976F-8EAC2B608ADB}">
              <a16:predDERef xmlns:a16="http://schemas.microsoft.com/office/drawing/2014/main" pred="{E971DC89-5391-4CB5-B493-4073159FE59F}"/>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714375" y="2238375"/>
          <a:ext cx="1600200" cy="257175"/>
        </a:xfrm>
        <a:prstGeom prst="rect">
          <a:avLst/>
        </a:prstGeom>
      </xdr:spPr>
    </xdr:pic>
    <xdr:clientData/>
  </xdr:twoCellAnchor>
  <xdr:twoCellAnchor editAs="oneCell">
    <xdr:from>
      <xdr:col>0</xdr:col>
      <xdr:colOff>561975</xdr:colOff>
      <xdr:row>34</xdr:row>
      <xdr:rowOff>133350</xdr:rowOff>
    </xdr:from>
    <xdr:to>
      <xdr:col>2</xdr:col>
      <xdr:colOff>505851</xdr:colOff>
      <xdr:row>38</xdr:row>
      <xdr:rowOff>81678</xdr:rowOff>
    </xdr:to>
    <xdr:pic>
      <xdr:nvPicPr>
        <xdr:cNvPr id="5" name="Image 4">
          <a:extLst>
            <a:ext uri="{FF2B5EF4-FFF2-40B4-BE49-F238E27FC236}">
              <a16:creationId xmlns:a16="http://schemas.microsoft.com/office/drawing/2014/main" id="{608565FC-6FF6-4EC8-B657-6CCC85957AA3}"/>
            </a:ext>
            <a:ext uri="{147F2762-F138-4A5C-976F-8EAC2B608ADB}">
              <a16:predDERef xmlns:a16="http://schemas.microsoft.com/office/drawing/2014/main" pred="{A3CCCAF7-9D59-41D0-90F8-739CBABBD1D9}"/>
            </a:ext>
          </a:extLst>
        </xdr:cNvPr>
        <xdr:cNvPicPr>
          <a:picLocks noChangeAspect="1"/>
        </xdr:cNvPicPr>
      </xdr:nvPicPr>
      <xdr:blipFill>
        <a:blip xmlns:r="http://schemas.openxmlformats.org/officeDocument/2006/relationships" r:embed="rId4"/>
        <a:stretch>
          <a:fillRect/>
        </a:stretch>
      </xdr:blipFill>
      <xdr:spPr>
        <a:xfrm>
          <a:off x="561975" y="12515850"/>
          <a:ext cx="2296551" cy="710328"/>
        </a:xfrm>
        <a:prstGeom prst="rect">
          <a:avLst/>
        </a:prstGeom>
      </xdr:spPr>
    </xdr:pic>
    <xdr:clientData/>
  </xdr:twoCellAnchor>
  <xdr:twoCellAnchor editAs="oneCell">
    <xdr:from>
      <xdr:col>5</xdr:col>
      <xdr:colOff>161925</xdr:colOff>
      <xdr:row>4</xdr:row>
      <xdr:rowOff>85725</xdr:rowOff>
    </xdr:from>
    <xdr:to>
      <xdr:col>5</xdr:col>
      <xdr:colOff>1638300</xdr:colOff>
      <xdr:row>6</xdr:row>
      <xdr:rowOff>171450</xdr:rowOff>
    </xdr:to>
    <xdr:pic>
      <xdr:nvPicPr>
        <xdr:cNvPr id="6" name="Image 5">
          <a:extLst>
            <a:ext uri="{FF2B5EF4-FFF2-40B4-BE49-F238E27FC236}">
              <a16:creationId xmlns:a16="http://schemas.microsoft.com/office/drawing/2014/main" id="{72917093-5AE5-4A80-B091-082444CAFD44}"/>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981825" y="857250"/>
          <a:ext cx="1476375" cy="4667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19</xdr:col>
      <xdr:colOff>422401</xdr:colOff>
      <xdr:row>2</xdr:row>
      <xdr:rowOff>180930</xdr:rowOff>
    </xdr:from>
    <xdr:to>
      <xdr:col>20</xdr:col>
      <xdr:colOff>1790122</xdr:colOff>
      <xdr:row>2</xdr:row>
      <xdr:rowOff>816450</xdr:rowOff>
    </xdr:to>
    <xdr:pic>
      <xdr:nvPicPr>
        <xdr:cNvPr id="10" name="Image 9">
          <a:extLst>
            <a:ext uri="{FF2B5EF4-FFF2-40B4-BE49-F238E27FC236}">
              <a16:creationId xmlns:a16="http://schemas.microsoft.com/office/drawing/2014/main" id="{ECC0D840-32E7-4D4A-9F20-1BAC44954283}"/>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900401" y="569868"/>
          <a:ext cx="2129721" cy="635520"/>
        </a:xfrm>
        <a:prstGeom prst="rect">
          <a:avLst/>
        </a:prstGeom>
      </xdr:spPr>
    </xdr:pic>
    <xdr:clientData/>
  </xdr:twoCellAnchor>
  <xdr:twoCellAnchor editAs="oneCell">
    <xdr:from>
      <xdr:col>1</xdr:col>
      <xdr:colOff>211240</xdr:colOff>
      <xdr:row>2</xdr:row>
      <xdr:rowOff>136050</xdr:rowOff>
    </xdr:from>
    <xdr:to>
      <xdr:col>1</xdr:col>
      <xdr:colOff>992290</xdr:colOff>
      <xdr:row>2</xdr:row>
      <xdr:rowOff>912770</xdr:rowOff>
    </xdr:to>
    <xdr:pic>
      <xdr:nvPicPr>
        <xdr:cNvPr id="12" name="Image 11" descr="Agence du Numérique en Santé - YouTube">
          <a:extLst>
            <a:ext uri="{FF2B5EF4-FFF2-40B4-BE49-F238E27FC236}">
              <a16:creationId xmlns:a16="http://schemas.microsoft.com/office/drawing/2014/main" id="{F455CEC9-6E37-4941-B93E-F116261A693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73240" y="524988"/>
          <a:ext cx="781050" cy="7767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214312</xdr:colOff>
      <xdr:row>2</xdr:row>
      <xdr:rowOff>1079500</xdr:rowOff>
    </xdr:from>
    <xdr:to>
      <xdr:col>4</xdr:col>
      <xdr:colOff>563560</xdr:colOff>
      <xdr:row>5</xdr:row>
      <xdr:rowOff>37041</xdr:rowOff>
    </xdr:to>
    <xdr:pic>
      <xdr:nvPicPr>
        <xdr:cNvPr id="3" name="Image 2">
          <a:extLst>
            <a:ext uri="{FF2B5EF4-FFF2-40B4-BE49-F238E27FC236}">
              <a16:creationId xmlns:a16="http://schemas.microsoft.com/office/drawing/2014/main" id="{71428CD4-70CC-42C1-A55B-5946125E77A3}"/>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976312" y="1468438"/>
          <a:ext cx="3296707" cy="5291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209551</xdr:colOff>
      <xdr:row>1</xdr:row>
      <xdr:rowOff>149165</xdr:rowOff>
    </xdr:from>
    <xdr:to>
      <xdr:col>11</xdr:col>
      <xdr:colOff>1196707</xdr:colOff>
      <xdr:row>1</xdr:row>
      <xdr:rowOff>823700</xdr:rowOff>
    </xdr:to>
    <xdr:pic>
      <xdr:nvPicPr>
        <xdr:cNvPr id="4" name="Image 3">
          <a:extLst>
            <a:ext uri="{FF2B5EF4-FFF2-40B4-BE49-F238E27FC236}">
              <a16:creationId xmlns:a16="http://schemas.microsoft.com/office/drawing/2014/main" id="{0E380941-294E-4F79-873E-EAB02C9FD67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182101" y="339665"/>
          <a:ext cx="1844406" cy="674535"/>
        </a:xfrm>
        <a:prstGeom prst="rect">
          <a:avLst/>
        </a:prstGeom>
      </xdr:spPr>
    </xdr:pic>
    <xdr:clientData/>
  </xdr:twoCellAnchor>
  <xdr:twoCellAnchor editAs="oneCell">
    <xdr:from>
      <xdr:col>1</xdr:col>
      <xdr:colOff>293366</xdr:colOff>
      <xdr:row>1</xdr:row>
      <xdr:rowOff>136523</xdr:rowOff>
    </xdr:from>
    <xdr:to>
      <xdr:col>2</xdr:col>
      <xdr:colOff>250610</xdr:colOff>
      <xdr:row>1</xdr:row>
      <xdr:rowOff>882650</xdr:rowOff>
    </xdr:to>
    <xdr:pic>
      <xdr:nvPicPr>
        <xdr:cNvPr id="6" name="Image 5" descr="Agence du Numérique en Santé - YouTube">
          <a:extLst>
            <a:ext uri="{FF2B5EF4-FFF2-40B4-BE49-F238E27FC236}">
              <a16:creationId xmlns:a16="http://schemas.microsoft.com/office/drawing/2014/main" id="{B46E0075-5C8B-44FA-B597-DEE4EE9E2EE8}"/>
            </a:ext>
            <a:ext uri="{147F2762-F138-4A5C-976F-8EAC2B608ADB}">
              <a16:predDERef xmlns:a16="http://schemas.microsoft.com/office/drawing/2014/main" pred="{0E380941-294E-4F79-873E-EAB02C9FD67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3891" y="327023"/>
          <a:ext cx="719244" cy="7461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142874</xdr:colOff>
      <xdr:row>1</xdr:row>
      <xdr:rowOff>1168403</xdr:rowOff>
    </xdr:from>
    <xdr:to>
      <xdr:col>3</xdr:col>
      <xdr:colOff>111125</xdr:colOff>
      <xdr:row>3</xdr:row>
      <xdr:rowOff>144019</xdr:rowOff>
    </xdr:to>
    <xdr:pic>
      <xdr:nvPicPr>
        <xdr:cNvPr id="5" name="Image 4">
          <a:extLst>
            <a:ext uri="{FF2B5EF4-FFF2-40B4-BE49-F238E27FC236}">
              <a16:creationId xmlns:a16="http://schemas.microsoft.com/office/drawing/2014/main" id="{371493D8-F3F0-2E27-CD54-E91E10672232}"/>
            </a:ext>
            <a:ext uri="{147F2762-F138-4A5C-976F-8EAC2B608ADB}">
              <a16:predDERef xmlns:a16="http://schemas.microsoft.com/office/drawing/2014/main" pred="{B46E0075-5C8B-44FA-B597-DEE4EE9E2EE8}"/>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15169" b="19593"/>
        <a:stretch/>
      </xdr:blipFill>
      <xdr:spPr>
        <a:xfrm>
          <a:off x="533399" y="1358903"/>
          <a:ext cx="2222501" cy="35674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1715297</xdr:colOff>
      <xdr:row>1</xdr:row>
      <xdr:rowOff>358186</xdr:rowOff>
    </xdr:from>
    <xdr:to>
      <xdr:col>19</xdr:col>
      <xdr:colOff>1751899</xdr:colOff>
      <xdr:row>1</xdr:row>
      <xdr:rowOff>997335</xdr:rowOff>
    </xdr:to>
    <xdr:pic>
      <xdr:nvPicPr>
        <xdr:cNvPr id="9" name="Image 8">
          <a:extLst>
            <a:ext uri="{FF2B5EF4-FFF2-40B4-BE49-F238E27FC236}">
              <a16:creationId xmlns:a16="http://schemas.microsoft.com/office/drawing/2014/main" id="{1B7A60E0-1BDF-4C5A-A284-AD1E03DC141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051172" y="548686"/>
          <a:ext cx="2144008" cy="639149"/>
        </a:xfrm>
        <a:prstGeom prst="rect">
          <a:avLst/>
        </a:prstGeom>
      </xdr:spPr>
    </xdr:pic>
    <xdr:clientData/>
  </xdr:twoCellAnchor>
  <xdr:twoCellAnchor editAs="oneCell">
    <xdr:from>
      <xdr:col>1</xdr:col>
      <xdr:colOff>331378</xdr:colOff>
      <xdr:row>1</xdr:row>
      <xdr:rowOff>116874</xdr:rowOff>
    </xdr:from>
    <xdr:to>
      <xdr:col>2</xdr:col>
      <xdr:colOff>217399</xdr:colOff>
      <xdr:row>1</xdr:row>
      <xdr:rowOff>960451</xdr:rowOff>
    </xdr:to>
    <xdr:pic>
      <xdr:nvPicPr>
        <xdr:cNvPr id="3" name="Image 2" descr="Agence du Numérique en Santé - YouTube">
          <a:extLst>
            <a:ext uri="{FF2B5EF4-FFF2-40B4-BE49-F238E27FC236}">
              <a16:creationId xmlns:a16="http://schemas.microsoft.com/office/drawing/2014/main" id="{B8BCDFC1-94CB-413F-A58B-3401BB98A8C8}"/>
            </a:ext>
            <a:ext uri="{147F2762-F138-4A5C-976F-8EAC2B608ADB}">
              <a16:predDERef xmlns:a16="http://schemas.microsoft.com/office/drawing/2014/main" pred="{1B7A60E0-1BDF-4C5A-A284-AD1E03DC141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1903" y="307374"/>
          <a:ext cx="809946" cy="843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119064</xdr:colOff>
      <xdr:row>1</xdr:row>
      <xdr:rowOff>1166813</xdr:rowOff>
    </xdr:from>
    <xdr:to>
      <xdr:col>2</xdr:col>
      <xdr:colOff>1825626</xdr:colOff>
      <xdr:row>4</xdr:row>
      <xdr:rowOff>29601</xdr:rowOff>
    </xdr:to>
    <xdr:pic>
      <xdr:nvPicPr>
        <xdr:cNvPr id="4" name="Image 3">
          <a:extLst>
            <a:ext uri="{FF2B5EF4-FFF2-40B4-BE49-F238E27FC236}">
              <a16:creationId xmlns:a16="http://schemas.microsoft.com/office/drawing/2014/main" id="{0858C9DF-29E1-8EA5-230A-609FC37A79E2}"/>
            </a:ext>
          </a:extLst>
        </xdr:cNvPr>
        <xdr:cNvPicPr>
          <a:picLocks noChangeAspect="1"/>
        </xdr:cNvPicPr>
      </xdr:nvPicPr>
      <xdr:blipFill>
        <a:blip xmlns:r="http://schemas.openxmlformats.org/officeDocument/2006/relationships" r:embed="rId3"/>
        <a:stretch>
          <a:fillRect/>
        </a:stretch>
      </xdr:blipFill>
      <xdr:spPr>
        <a:xfrm>
          <a:off x="511970" y="1369219"/>
          <a:ext cx="2635250" cy="42250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171889</xdr:colOff>
      <xdr:row>1</xdr:row>
      <xdr:rowOff>1159696</xdr:rowOff>
    </xdr:from>
    <xdr:to>
      <xdr:col>2</xdr:col>
      <xdr:colOff>746147</xdr:colOff>
      <xdr:row>4</xdr:row>
      <xdr:rowOff>78998</xdr:rowOff>
    </xdr:to>
    <xdr:pic>
      <xdr:nvPicPr>
        <xdr:cNvPr id="4" name="Image 3">
          <a:extLst>
            <a:ext uri="{FF2B5EF4-FFF2-40B4-BE49-F238E27FC236}">
              <a16:creationId xmlns:a16="http://schemas.microsoft.com/office/drawing/2014/main" id="{557F775F-43C1-4343-BC32-26BBB3CED31C}"/>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r="15169" b="19593"/>
        <a:stretch/>
      </xdr:blipFill>
      <xdr:spPr>
        <a:xfrm>
          <a:off x="933889" y="1359721"/>
          <a:ext cx="2892643" cy="462352"/>
        </a:xfrm>
        <a:prstGeom prst="rect">
          <a:avLst/>
        </a:prstGeom>
      </xdr:spPr>
    </xdr:pic>
    <xdr:clientData/>
  </xdr:twoCellAnchor>
  <xdr:twoCellAnchor editAs="oneCell">
    <xdr:from>
      <xdr:col>6</xdr:col>
      <xdr:colOff>1438275</xdr:colOff>
      <xdr:row>1</xdr:row>
      <xdr:rowOff>228600</xdr:rowOff>
    </xdr:from>
    <xdr:to>
      <xdr:col>8</xdr:col>
      <xdr:colOff>994378</xdr:colOff>
      <xdr:row>1</xdr:row>
      <xdr:rowOff>859615</xdr:rowOff>
    </xdr:to>
    <xdr:pic>
      <xdr:nvPicPr>
        <xdr:cNvPr id="5" name="Image 4">
          <a:extLst>
            <a:ext uri="{FF2B5EF4-FFF2-40B4-BE49-F238E27FC236}">
              <a16:creationId xmlns:a16="http://schemas.microsoft.com/office/drawing/2014/main" id="{7FBC3693-9A91-41B9-AA84-700393EE511D}"/>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772900" y="428625"/>
          <a:ext cx="2127853" cy="638635"/>
        </a:xfrm>
        <a:prstGeom prst="rect">
          <a:avLst/>
        </a:prstGeom>
      </xdr:spPr>
    </xdr:pic>
    <xdr:clientData/>
  </xdr:twoCellAnchor>
  <xdr:twoCellAnchor editAs="oneCell">
    <xdr:from>
      <xdr:col>1</xdr:col>
      <xdr:colOff>190500</xdr:colOff>
      <xdr:row>1</xdr:row>
      <xdr:rowOff>142875</xdr:rowOff>
    </xdr:from>
    <xdr:to>
      <xdr:col>1</xdr:col>
      <xdr:colOff>1011450</xdr:colOff>
      <xdr:row>1</xdr:row>
      <xdr:rowOff>992894</xdr:rowOff>
    </xdr:to>
    <xdr:pic>
      <xdr:nvPicPr>
        <xdr:cNvPr id="6" name="Image 5" descr="Agence du Numérique en Santé - YouTube">
          <a:extLst>
            <a:ext uri="{FF2B5EF4-FFF2-40B4-BE49-F238E27FC236}">
              <a16:creationId xmlns:a16="http://schemas.microsoft.com/office/drawing/2014/main" id="{4E243AD1-E73C-42B1-8FC4-A50A12FA5CC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2500" y="342900"/>
          <a:ext cx="811425" cy="850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78497-9574-4EF7-9677-A9FF1FE3CC42}">
  <sheetPr>
    <tabColor theme="1"/>
  </sheetPr>
  <dimension ref="B4:F33"/>
  <sheetViews>
    <sheetView topLeftCell="A8" zoomScale="85" zoomScaleNormal="85" workbookViewId="0">
      <selection activeCell="D15" sqref="D15:F15"/>
    </sheetView>
  </sheetViews>
  <sheetFormatPr defaultColWidth="9.140625" defaultRowHeight="15"/>
  <cols>
    <col min="1" max="1" width="9.140625" style="1"/>
    <col min="2" max="2" width="26.140625" style="1" bestFit="1" customWidth="1"/>
    <col min="3" max="3" width="17.85546875" style="1" customWidth="1"/>
    <col min="4" max="4" width="39.5703125" style="1" customWidth="1"/>
    <col min="5" max="5" width="17.5703125" style="1" customWidth="1"/>
    <col min="6" max="6" width="34.85546875" style="1" customWidth="1"/>
    <col min="7" max="16384" width="9.140625" style="1"/>
  </cols>
  <sheetData>
    <row r="4" spans="2:6" ht="15.75" thickBot="1"/>
    <row r="5" spans="2:6">
      <c r="B5" s="219" t="s">
        <v>0</v>
      </c>
      <c r="C5" s="220"/>
      <c r="D5" s="220"/>
      <c r="E5" s="220"/>
      <c r="F5" s="221"/>
    </row>
    <row r="6" spans="2:6">
      <c r="B6" s="222"/>
      <c r="C6" s="223"/>
      <c r="D6" s="223"/>
      <c r="E6" s="223"/>
      <c r="F6" s="224"/>
    </row>
    <row r="7" spans="2:6" ht="59.25" customHeight="1">
      <c r="B7" s="222"/>
      <c r="C7" s="223"/>
      <c r="D7" s="223"/>
      <c r="E7" s="223"/>
      <c r="F7" s="224"/>
    </row>
    <row r="8" spans="2:6" ht="54.75" customHeight="1" thickBot="1">
      <c r="B8" s="225"/>
      <c r="C8" s="226"/>
      <c r="D8" s="226"/>
      <c r="E8" s="226"/>
      <c r="F8" s="227"/>
    </row>
    <row r="9" spans="2:6" ht="18.75">
      <c r="C9" s="8"/>
      <c r="D9" s="8"/>
      <c r="E9" s="8"/>
      <c r="F9" s="8"/>
    </row>
    <row r="13" spans="2:6" ht="18.75">
      <c r="B13" s="230" t="s">
        <v>1</v>
      </c>
      <c r="C13" s="231"/>
      <c r="D13" s="231"/>
      <c r="E13" s="231"/>
      <c r="F13" s="232"/>
    </row>
    <row r="14" spans="2:6" ht="18.75">
      <c r="B14" s="236" t="s">
        <v>2</v>
      </c>
      <c r="C14" s="237"/>
      <c r="D14" s="206">
        <v>45373</v>
      </c>
      <c r="E14" s="207"/>
      <c r="F14" s="208"/>
    </row>
    <row r="15" spans="2:6" ht="35.25" customHeight="1">
      <c r="B15" s="246" t="s">
        <v>3</v>
      </c>
      <c r="C15" s="247"/>
      <c r="D15" s="206">
        <v>45797</v>
      </c>
      <c r="E15" s="207"/>
      <c r="F15" s="208"/>
    </row>
    <row r="16" spans="2:6" ht="18.75">
      <c r="B16" s="209" t="s">
        <v>4</v>
      </c>
      <c r="C16" s="210"/>
      <c r="D16" s="211" t="s">
        <v>5</v>
      </c>
      <c r="E16" s="212"/>
      <c r="F16" s="213"/>
    </row>
    <row r="17" spans="2:6" ht="18.75">
      <c r="B17" s="209" t="s">
        <v>6</v>
      </c>
      <c r="C17" s="210"/>
      <c r="D17" s="214" t="s">
        <v>7</v>
      </c>
      <c r="E17" s="215"/>
      <c r="F17" s="216"/>
    </row>
    <row r="18" spans="2:6" ht="18.75">
      <c r="B18" s="238" t="s">
        <v>8</v>
      </c>
      <c r="C18" s="239"/>
      <c r="D18" s="240" t="s">
        <v>9</v>
      </c>
      <c r="E18" s="241"/>
      <c r="F18" s="242"/>
    </row>
    <row r="21" spans="2:6" ht="18.75">
      <c r="B21" s="243" t="s">
        <v>10</v>
      </c>
      <c r="C21" s="244"/>
      <c r="D21" s="244"/>
      <c r="E21" s="244"/>
      <c r="F21" s="245"/>
    </row>
    <row r="22" spans="2:6" ht="18.75">
      <c r="B22" s="187" t="s">
        <v>11</v>
      </c>
      <c r="C22" s="184"/>
      <c r="D22" s="188"/>
      <c r="E22" s="184" t="s">
        <v>12</v>
      </c>
      <c r="F22" s="185"/>
    </row>
    <row r="23" spans="2:6" ht="18.75">
      <c r="B23" s="183" t="s">
        <v>13</v>
      </c>
      <c r="C23" s="183"/>
      <c r="D23" s="183"/>
      <c r="E23" s="215" t="s">
        <v>14</v>
      </c>
      <c r="F23" s="216"/>
    </row>
    <row r="27" spans="2:6" ht="18.75">
      <c r="B27" s="233" t="s">
        <v>15</v>
      </c>
      <c r="C27" s="234"/>
      <c r="D27" s="234"/>
      <c r="E27" s="234"/>
      <c r="F27" s="235"/>
    </row>
    <row r="28" spans="2:6" ht="18.75">
      <c r="B28" s="186" t="s">
        <v>8</v>
      </c>
      <c r="C28" s="186" t="s">
        <v>16</v>
      </c>
      <c r="D28" s="189" t="s">
        <v>17</v>
      </c>
      <c r="E28" s="228" t="s">
        <v>18</v>
      </c>
      <c r="F28" s="229"/>
    </row>
    <row r="29" spans="2:6" ht="18.75">
      <c r="B29" s="181" t="s">
        <v>19</v>
      </c>
      <c r="C29" s="182">
        <v>45373</v>
      </c>
      <c r="D29" s="190" t="s">
        <v>7</v>
      </c>
      <c r="E29" s="214" t="s">
        <v>20</v>
      </c>
      <c r="F29" s="216"/>
    </row>
    <row r="30" spans="2:6" ht="132.75" customHeight="1">
      <c r="B30" s="181" t="s">
        <v>21</v>
      </c>
      <c r="C30" s="182">
        <v>45684</v>
      </c>
      <c r="D30" s="190" t="s">
        <v>7</v>
      </c>
      <c r="E30" s="217" t="s">
        <v>22</v>
      </c>
      <c r="F30" s="218"/>
    </row>
    <row r="31" spans="2:6" ht="212.25" customHeight="1">
      <c r="B31" s="181" t="s">
        <v>23</v>
      </c>
      <c r="C31" s="182">
        <v>45702</v>
      </c>
      <c r="D31" s="190" t="s">
        <v>7</v>
      </c>
      <c r="E31" s="217" t="s">
        <v>24</v>
      </c>
      <c r="F31" s="218"/>
    </row>
    <row r="32" spans="2:6" ht="56.25" customHeight="1">
      <c r="B32" s="181" t="s">
        <v>25</v>
      </c>
      <c r="C32" s="182">
        <v>45713</v>
      </c>
      <c r="D32" s="190" t="s">
        <v>7</v>
      </c>
      <c r="E32" s="217" t="s">
        <v>26</v>
      </c>
      <c r="F32" s="218"/>
    </row>
    <row r="33" spans="2:6" ht="85.5" customHeight="1">
      <c r="B33" s="181" t="s">
        <v>9</v>
      </c>
      <c r="C33" s="182">
        <v>45797</v>
      </c>
      <c r="D33" s="190" t="s">
        <v>7</v>
      </c>
      <c r="E33" s="217" t="s">
        <v>27</v>
      </c>
      <c r="F33" s="218"/>
    </row>
  </sheetData>
  <mergeCells count="21">
    <mergeCell ref="E33:F33"/>
    <mergeCell ref="B5:F8"/>
    <mergeCell ref="E28:F28"/>
    <mergeCell ref="B13:F13"/>
    <mergeCell ref="E32:F32"/>
    <mergeCell ref="E31:F31"/>
    <mergeCell ref="B27:F27"/>
    <mergeCell ref="E29:F29"/>
    <mergeCell ref="D14:F14"/>
    <mergeCell ref="B14:C14"/>
    <mergeCell ref="E30:F30"/>
    <mergeCell ref="E23:F23"/>
    <mergeCell ref="B18:C18"/>
    <mergeCell ref="D18:F18"/>
    <mergeCell ref="B21:F21"/>
    <mergeCell ref="B15:C15"/>
    <mergeCell ref="D15:F15"/>
    <mergeCell ref="B16:C16"/>
    <mergeCell ref="D16:F16"/>
    <mergeCell ref="B17:C17"/>
    <mergeCell ref="D17:F1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9FE3C-B61B-44C7-9131-AEC79108D909}">
  <sheetPr>
    <tabColor theme="2" tint="-0.499984740745262"/>
    <pageSetUpPr fitToPage="1"/>
  </sheetPr>
  <dimension ref="B2:W66"/>
  <sheetViews>
    <sheetView tabSelected="1" zoomScale="85" zoomScaleNormal="85" workbookViewId="0">
      <selection activeCell="T10" sqref="T10"/>
    </sheetView>
  </sheetViews>
  <sheetFormatPr defaultColWidth="11.42578125" defaultRowHeight="15"/>
  <cols>
    <col min="1" max="1" width="11.42578125" style="1"/>
    <col min="2" max="2" width="20.140625" style="1" customWidth="1"/>
    <col min="3" max="3" width="11.42578125" style="1"/>
    <col min="4" max="4" width="12.5703125" style="1" customWidth="1"/>
    <col min="5" max="5" width="27.42578125" style="1" customWidth="1"/>
    <col min="6" max="20" width="11.42578125" style="1"/>
    <col min="21" max="21" width="28.42578125" style="1" customWidth="1"/>
    <col min="22" max="16384" width="11.42578125" style="1"/>
  </cols>
  <sheetData>
    <row r="2" spans="2:23" ht="15.75" thickBot="1"/>
    <row r="3" spans="2:23" ht="93.75" customHeight="1">
      <c r="B3" s="269" t="s">
        <v>0</v>
      </c>
      <c r="C3" s="270"/>
      <c r="D3" s="270"/>
      <c r="E3" s="270"/>
      <c r="F3" s="270"/>
      <c r="G3" s="270"/>
      <c r="H3" s="270"/>
      <c r="I3" s="270"/>
      <c r="J3" s="270"/>
      <c r="K3" s="270"/>
      <c r="L3" s="270"/>
      <c r="M3" s="270"/>
      <c r="N3" s="270"/>
      <c r="O3" s="270"/>
      <c r="P3" s="270"/>
      <c r="Q3" s="270"/>
      <c r="R3" s="270"/>
      <c r="S3" s="270"/>
      <c r="T3" s="270"/>
      <c r="U3" s="271"/>
      <c r="W3"/>
    </row>
    <row r="4" spans="2:23" ht="15" customHeight="1">
      <c r="B4" s="272"/>
      <c r="C4" s="223"/>
      <c r="D4" s="223"/>
      <c r="E4" s="223"/>
      <c r="F4" s="223"/>
      <c r="G4" s="223"/>
      <c r="H4" s="223"/>
      <c r="I4" s="223"/>
      <c r="J4" s="223"/>
      <c r="K4" s="223"/>
      <c r="L4" s="223"/>
      <c r="M4" s="223"/>
      <c r="N4" s="223"/>
      <c r="O4" s="223"/>
      <c r="P4" s="223"/>
      <c r="Q4" s="223"/>
      <c r="R4" s="223"/>
      <c r="S4" s="223"/>
      <c r="T4" s="223"/>
      <c r="U4" s="224"/>
    </row>
    <row r="5" spans="2:23" ht="15" customHeight="1">
      <c r="B5" s="272"/>
      <c r="C5" s="223"/>
      <c r="D5" s="223"/>
      <c r="E5" s="223"/>
      <c r="F5" s="223"/>
      <c r="G5" s="223"/>
      <c r="H5" s="223"/>
      <c r="I5" s="223"/>
      <c r="J5" s="223"/>
      <c r="K5" s="223"/>
      <c r="L5" s="223"/>
      <c r="M5" s="223"/>
      <c r="N5" s="223"/>
      <c r="O5" s="223"/>
      <c r="P5" s="223"/>
      <c r="Q5" s="223"/>
      <c r="R5" s="223"/>
      <c r="S5" s="223"/>
      <c r="T5" s="223"/>
      <c r="U5" s="224"/>
    </row>
    <row r="6" spans="2:23" ht="15" customHeight="1" thickBot="1">
      <c r="B6" s="273"/>
      <c r="C6" s="274"/>
      <c r="D6" s="274"/>
      <c r="E6" s="274"/>
      <c r="F6" s="274"/>
      <c r="G6" s="274"/>
      <c r="H6" s="274"/>
      <c r="I6" s="274"/>
      <c r="J6" s="274"/>
      <c r="K6" s="274"/>
      <c r="L6" s="274"/>
      <c r="M6" s="274"/>
      <c r="N6" s="274"/>
      <c r="O6" s="274"/>
      <c r="P6" s="274"/>
      <c r="Q6" s="274"/>
      <c r="R6" s="274"/>
      <c r="S6" s="274"/>
      <c r="T6" s="274"/>
      <c r="U6" s="275"/>
    </row>
    <row r="7" spans="2:23" ht="15" customHeight="1">
      <c r="C7" s="8"/>
      <c r="D7" s="8"/>
      <c r="E7" s="8"/>
      <c r="F7" s="8"/>
      <c r="G7" s="8"/>
      <c r="H7" s="8"/>
      <c r="I7" s="8"/>
      <c r="J7" s="8"/>
      <c r="K7" s="8"/>
      <c r="L7" s="8"/>
      <c r="M7" s="8"/>
      <c r="N7" s="8"/>
    </row>
    <row r="8" spans="2:23">
      <c r="B8" s="285"/>
      <c r="C8" s="285"/>
      <c r="D8" s="19"/>
      <c r="E8" s="280"/>
      <c r="F8" s="280"/>
      <c r="G8" s="280"/>
      <c r="H8" s="280"/>
      <c r="I8" s="280"/>
      <c r="J8" s="280"/>
      <c r="K8" s="280"/>
      <c r="L8" s="280"/>
      <c r="M8" s="280"/>
      <c r="P8" s="279" t="s">
        <v>28</v>
      </c>
      <c r="Q8" s="279"/>
      <c r="S8" s="276">
        <v>45797</v>
      </c>
      <c r="T8" s="277"/>
      <c r="U8" s="278"/>
    </row>
    <row r="10" spans="2:23" ht="15.75" thickBot="1"/>
    <row r="11" spans="2:23">
      <c r="B11" s="2"/>
      <c r="C11" s="3"/>
      <c r="D11" s="3"/>
      <c r="E11" s="3"/>
      <c r="F11" s="3"/>
      <c r="G11" s="3"/>
      <c r="H11" s="3"/>
      <c r="I11" s="3"/>
      <c r="J11" s="3"/>
      <c r="K11" s="3"/>
      <c r="L11" s="3"/>
      <c r="M11" s="3"/>
      <c r="N11" s="3"/>
      <c r="O11" s="3"/>
      <c r="P11" s="3"/>
      <c r="Q11" s="3"/>
      <c r="R11" s="3"/>
      <c r="S11" s="3"/>
      <c r="T11" s="3"/>
      <c r="U11" s="4"/>
    </row>
    <row r="12" spans="2:23">
      <c r="B12" s="10" t="s">
        <v>29</v>
      </c>
      <c r="C12" s="11"/>
      <c r="D12" s="11"/>
      <c r="E12" s="11"/>
      <c r="F12" s="11"/>
      <c r="G12" s="11"/>
      <c r="H12" s="11"/>
      <c r="I12" s="11"/>
      <c r="J12" s="11"/>
      <c r="K12" s="11"/>
      <c r="L12" s="11"/>
      <c r="M12" s="11"/>
      <c r="N12" s="11"/>
      <c r="O12" s="11"/>
      <c r="P12" s="11"/>
      <c r="Q12" s="11"/>
      <c r="R12" s="11"/>
      <c r="S12" s="11"/>
      <c r="T12" s="11"/>
      <c r="U12" s="12"/>
    </row>
    <row r="13" spans="2:23" ht="15" customHeight="1">
      <c r="B13" s="252" t="s">
        <v>30</v>
      </c>
      <c r="C13" s="253"/>
      <c r="D13" s="253"/>
      <c r="E13" s="253"/>
      <c r="F13" s="253"/>
      <c r="G13" s="253"/>
      <c r="H13" s="253"/>
      <c r="I13" s="253"/>
      <c r="J13" s="253"/>
      <c r="K13" s="253"/>
      <c r="L13" s="253"/>
      <c r="M13" s="253"/>
      <c r="N13" s="253"/>
      <c r="O13" s="253"/>
      <c r="P13" s="253"/>
      <c r="Q13" s="253"/>
      <c r="R13" s="253"/>
      <c r="S13" s="253"/>
      <c r="T13" s="253"/>
      <c r="U13" s="254"/>
    </row>
    <row r="14" spans="2:23">
      <c r="B14" s="252"/>
      <c r="C14" s="253"/>
      <c r="D14" s="253"/>
      <c r="E14" s="253"/>
      <c r="F14" s="253"/>
      <c r="G14" s="253"/>
      <c r="H14" s="253"/>
      <c r="I14" s="253"/>
      <c r="J14" s="253"/>
      <c r="K14" s="253"/>
      <c r="L14" s="253"/>
      <c r="M14" s="253"/>
      <c r="N14" s="253"/>
      <c r="O14" s="253"/>
      <c r="P14" s="253"/>
      <c r="Q14" s="253"/>
      <c r="R14" s="253"/>
      <c r="S14" s="253"/>
      <c r="T14" s="253"/>
      <c r="U14" s="254"/>
    </row>
    <row r="15" spans="2:23">
      <c r="B15" s="252"/>
      <c r="C15" s="253"/>
      <c r="D15" s="253"/>
      <c r="E15" s="253"/>
      <c r="F15" s="253"/>
      <c r="G15" s="253"/>
      <c r="H15" s="253"/>
      <c r="I15" s="253"/>
      <c r="J15" s="253"/>
      <c r="K15" s="253"/>
      <c r="L15" s="253"/>
      <c r="M15" s="253"/>
      <c r="N15" s="253"/>
      <c r="O15" s="253"/>
      <c r="P15" s="253"/>
      <c r="Q15" s="253"/>
      <c r="R15" s="253"/>
      <c r="S15" s="253"/>
      <c r="T15" s="253"/>
      <c r="U15" s="254"/>
    </row>
    <row r="16" spans="2:23">
      <c r="B16" s="252"/>
      <c r="C16" s="253"/>
      <c r="D16" s="253"/>
      <c r="E16" s="253"/>
      <c r="F16" s="253"/>
      <c r="G16" s="253"/>
      <c r="H16" s="253"/>
      <c r="I16" s="253"/>
      <c r="J16" s="253"/>
      <c r="K16" s="253"/>
      <c r="L16" s="253"/>
      <c r="M16" s="253"/>
      <c r="N16" s="253"/>
      <c r="O16" s="253"/>
      <c r="P16" s="253"/>
      <c r="Q16" s="253"/>
      <c r="R16" s="253"/>
      <c r="S16" s="253"/>
      <c r="T16" s="253"/>
      <c r="U16" s="254"/>
    </row>
    <row r="17" spans="2:21">
      <c r="B17" s="252"/>
      <c r="C17" s="253"/>
      <c r="D17" s="253"/>
      <c r="E17" s="253"/>
      <c r="F17" s="253"/>
      <c r="G17" s="253"/>
      <c r="H17" s="253"/>
      <c r="I17" s="253"/>
      <c r="J17" s="253"/>
      <c r="K17" s="253"/>
      <c r="L17" s="253"/>
      <c r="M17" s="253"/>
      <c r="N17" s="253"/>
      <c r="O17" s="253"/>
      <c r="P17" s="253"/>
      <c r="Q17" s="253"/>
      <c r="R17" s="253"/>
      <c r="S17" s="253"/>
      <c r="T17" s="253"/>
      <c r="U17" s="254"/>
    </row>
    <row r="18" spans="2:21" ht="39.75" customHeight="1">
      <c r="B18" s="252"/>
      <c r="C18" s="253"/>
      <c r="D18" s="253"/>
      <c r="E18" s="253"/>
      <c r="F18" s="253"/>
      <c r="G18" s="253"/>
      <c r="H18" s="253"/>
      <c r="I18" s="253"/>
      <c r="J18" s="253"/>
      <c r="K18" s="253"/>
      <c r="L18" s="253"/>
      <c r="M18" s="253"/>
      <c r="N18" s="253"/>
      <c r="O18" s="253"/>
      <c r="P18" s="253"/>
      <c r="Q18" s="253"/>
      <c r="R18" s="253"/>
      <c r="S18" s="253"/>
      <c r="T18" s="253"/>
      <c r="U18" s="254"/>
    </row>
    <row r="19" spans="2:21">
      <c r="B19" s="193"/>
      <c r="C19" s="191"/>
      <c r="D19" s="191"/>
      <c r="E19" s="191"/>
      <c r="F19" s="191"/>
      <c r="G19" s="191"/>
      <c r="H19" s="191"/>
      <c r="I19" s="191"/>
      <c r="J19" s="191"/>
      <c r="K19" s="191"/>
      <c r="L19" s="191"/>
      <c r="M19" s="191"/>
      <c r="N19" s="191"/>
      <c r="O19" s="191"/>
      <c r="P19" s="191"/>
      <c r="Q19" s="191"/>
      <c r="R19" s="191"/>
      <c r="S19" s="191"/>
      <c r="T19" s="191"/>
      <c r="U19" s="192"/>
    </row>
    <row r="20" spans="2:21">
      <c r="B20" s="281" t="s">
        <v>31</v>
      </c>
      <c r="C20" s="282"/>
      <c r="D20" s="282"/>
      <c r="E20" s="282"/>
      <c r="F20" s="282"/>
      <c r="G20" s="282"/>
      <c r="H20" s="282"/>
      <c r="I20" s="282"/>
      <c r="J20" s="282"/>
      <c r="K20" s="282"/>
      <c r="L20" s="282"/>
      <c r="M20" s="282"/>
      <c r="N20" s="282"/>
      <c r="O20" s="282"/>
      <c r="P20" s="282"/>
      <c r="Q20" s="282"/>
      <c r="R20" s="282"/>
      <c r="S20" s="282"/>
      <c r="T20" s="282"/>
      <c r="U20" s="283"/>
    </row>
    <row r="21" spans="2:21">
      <c r="B21" s="284"/>
      <c r="C21" s="282"/>
      <c r="D21" s="282"/>
      <c r="E21" s="282"/>
      <c r="F21" s="282"/>
      <c r="G21" s="282"/>
      <c r="H21" s="282"/>
      <c r="I21" s="282"/>
      <c r="J21" s="282"/>
      <c r="K21" s="282"/>
      <c r="L21" s="282"/>
      <c r="M21" s="282"/>
      <c r="N21" s="282"/>
      <c r="O21" s="282"/>
      <c r="P21" s="282"/>
      <c r="Q21" s="282"/>
      <c r="R21" s="282"/>
      <c r="S21" s="282"/>
      <c r="T21" s="282"/>
      <c r="U21" s="283"/>
    </row>
    <row r="22" spans="2:21">
      <c r="B22" s="284"/>
      <c r="C22" s="282"/>
      <c r="D22" s="282"/>
      <c r="E22" s="282"/>
      <c r="F22" s="282"/>
      <c r="G22" s="282"/>
      <c r="H22" s="282"/>
      <c r="I22" s="282"/>
      <c r="J22" s="282"/>
      <c r="K22" s="282"/>
      <c r="L22" s="282"/>
      <c r="M22" s="282"/>
      <c r="N22" s="282"/>
      <c r="O22" s="282"/>
      <c r="P22" s="282"/>
      <c r="Q22" s="282"/>
      <c r="R22" s="282"/>
      <c r="S22" s="282"/>
      <c r="T22" s="282"/>
      <c r="U22" s="283"/>
    </row>
    <row r="23" spans="2:21">
      <c r="B23" s="284"/>
      <c r="C23" s="282"/>
      <c r="D23" s="282"/>
      <c r="E23" s="282"/>
      <c r="F23" s="282"/>
      <c r="G23" s="282"/>
      <c r="H23" s="282"/>
      <c r="I23" s="282"/>
      <c r="J23" s="282"/>
      <c r="K23" s="282"/>
      <c r="L23" s="282"/>
      <c r="M23" s="282"/>
      <c r="N23" s="282"/>
      <c r="O23" s="282"/>
      <c r="P23" s="282"/>
      <c r="Q23" s="282"/>
      <c r="R23" s="282"/>
      <c r="S23" s="282"/>
      <c r="T23" s="282"/>
      <c r="U23" s="283"/>
    </row>
    <row r="24" spans="2:21" ht="28.5" customHeight="1">
      <c r="B24" s="284"/>
      <c r="C24" s="282"/>
      <c r="D24" s="282"/>
      <c r="E24" s="282"/>
      <c r="F24" s="282"/>
      <c r="G24" s="282"/>
      <c r="H24" s="282"/>
      <c r="I24" s="282"/>
      <c r="J24" s="282"/>
      <c r="K24" s="282"/>
      <c r="L24" s="282"/>
      <c r="M24" s="282"/>
      <c r="N24" s="282"/>
      <c r="O24" s="282"/>
      <c r="P24" s="282"/>
      <c r="Q24" s="282"/>
      <c r="R24" s="282"/>
      <c r="S24" s="282"/>
      <c r="T24" s="282"/>
      <c r="U24" s="283"/>
    </row>
    <row r="25" spans="2:21">
      <c r="B25" s="199"/>
      <c r="C25" s="197"/>
      <c r="D25" s="197"/>
      <c r="E25" s="197"/>
      <c r="F25" s="197"/>
      <c r="G25" s="197"/>
      <c r="H25" s="197"/>
      <c r="I25" s="197"/>
      <c r="J25" s="197"/>
      <c r="K25" s="197"/>
      <c r="L25" s="197"/>
      <c r="M25" s="197"/>
      <c r="N25" s="197"/>
      <c r="O25" s="197"/>
      <c r="P25" s="197"/>
      <c r="Q25" s="197"/>
      <c r="R25" s="197"/>
      <c r="S25" s="197"/>
      <c r="T25" s="197"/>
      <c r="U25" s="198"/>
    </row>
    <row r="26" spans="2:21" ht="15.75">
      <c r="B26" s="119" t="s">
        <v>32</v>
      </c>
      <c r="C26" s="116"/>
      <c r="D26" s="116"/>
      <c r="E26" s="117" t="s">
        <v>33</v>
      </c>
      <c r="F26" s="116"/>
      <c r="G26" s="116"/>
      <c r="H26" s="116"/>
      <c r="I26" s="116"/>
      <c r="J26" s="116"/>
      <c r="K26" s="116"/>
      <c r="L26" s="116"/>
      <c r="M26" s="116"/>
      <c r="N26" s="116"/>
      <c r="O26" s="116"/>
      <c r="P26" s="116"/>
      <c r="Q26" s="116"/>
      <c r="R26" s="116"/>
      <c r="S26" s="116"/>
      <c r="T26" s="116"/>
      <c r="U26" s="118"/>
    </row>
    <row r="27" spans="2:21">
      <c r="B27" s="248" t="s">
        <v>34</v>
      </c>
      <c r="C27" s="249"/>
      <c r="D27" s="249"/>
      <c r="E27" s="249"/>
      <c r="F27" s="249"/>
      <c r="G27" s="249"/>
      <c r="H27" s="249"/>
      <c r="I27" s="249"/>
      <c r="J27" s="249"/>
      <c r="K27" s="249"/>
      <c r="L27" s="249"/>
      <c r="M27" s="249"/>
      <c r="N27" s="249"/>
      <c r="O27" s="249"/>
      <c r="P27" s="249"/>
      <c r="Q27" s="249"/>
      <c r="R27" s="249"/>
      <c r="S27" s="249"/>
      <c r="T27" s="249"/>
      <c r="U27" s="250"/>
    </row>
    <row r="28" spans="2:21">
      <c r="B28" s="251"/>
      <c r="C28" s="249"/>
      <c r="D28" s="249"/>
      <c r="E28" s="249"/>
      <c r="F28" s="249"/>
      <c r="G28" s="249"/>
      <c r="H28" s="249"/>
      <c r="I28" s="249"/>
      <c r="J28" s="249"/>
      <c r="K28" s="249"/>
      <c r="L28" s="249"/>
      <c r="M28" s="249"/>
      <c r="N28" s="249"/>
      <c r="O28" s="249"/>
      <c r="P28" s="249"/>
      <c r="Q28" s="249"/>
      <c r="R28" s="249"/>
      <c r="S28" s="249"/>
      <c r="T28" s="249"/>
      <c r="U28" s="250"/>
    </row>
    <row r="29" spans="2:21">
      <c r="B29" s="251"/>
      <c r="C29" s="249"/>
      <c r="D29" s="249"/>
      <c r="E29" s="249"/>
      <c r="F29" s="249"/>
      <c r="G29" s="249"/>
      <c r="H29" s="249"/>
      <c r="I29" s="249"/>
      <c r="J29" s="249"/>
      <c r="K29" s="249"/>
      <c r="L29" s="249"/>
      <c r="M29" s="249"/>
      <c r="N29" s="249"/>
      <c r="O29" s="249"/>
      <c r="P29" s="249"/>
      <c r="Q29" s="249"/>
      <c r="R29" s="249"/>
      <c r="S29" s="249"/>
      <c r="T29" s="249"/>
      <c r="U29" s="250"/>
    </row>
    <row r="30" spans="2:21">
      <c r="B30" s="251"/>
      <c r="C30" s="249"/>
      <c r="D30" s="249"/>
      <c r="E30" s="249"/>
      <c r="F30" s="249"/>
      <c r="G30" s="249"/>
      <c r="H30" s="249"/>
      <c r="I30" s="249"/>
      <c r="J30" s="249"/>
      <c r="K30" s="249"/>
      <c r="L30" s="249"/>
      <c r="M30" s="249"/>
      <c r="N30" s="249"/>
      <c r="O30" s="249"/>
      <c r="P30" s="249"/>
      <c r="Q30" s="249"/>
      <c r="R30" s="249"/>
      <c r="S30" s="249"/>
      <c r="T30" s="249"/>
      <c r="U30" s="250"/>
    </row>
    <row r="31" spans="2:21">
      <c r="B31" s="251"/>
      <c r="C31" s="249"/>
      <c r="D31" s="249"/>
      <c r="E31" s="249"/>
      <c r="F31" s="249"/>
      <c r="G31" s="249"/>
      <c r="H31" s="249"/>
      <c r="I31" s="249"/>
      <c r="J31" s="249"/>
      <c r="K31" s="249"/>
      <c r="L31" s="249"/>
      <c r="M31" s="249"/>
      <c r="N31" s="249"/>
      <c r="O31" s="249"/>
      <c r="P31" s="249"/>
      <c r="Q31" s="249"/>
      <c r="R31" s="249"/>
      <c r="S31" s="249"/>
      <c r="T31" s="249"/>
      <c r="U31" s="250"/>
    </row>
    <row r="32" spans="2:21" ht="25.5" customHeight="1">
      <c r="B32" s="251"/>
      <c r="C32" s="249"/>
      <c r="D32" s="249"/>
      <c r="E32" s="249"/>
      <c r="F32" s="249"/>
      <c r="G32" s="249"/>
      <c r="H32" s="249"/>
      <c r="I32" s="249"/>
      <c r="J32" s="249"/>
      <c r="K32" s="249"/>
      <c r="L32" s="249"/>
      <c r="M32" s="249"/>
      <c r="N32" s="249"/>
      <c r="O32" s="249"/>
      <c r="P32" s="249"/>
      <c r="Q32" s="249"/>
      <c r="R32" s="249"/>
      <c r="S32" s="249"/>
      <c r="T32" s="249"/>
      <c r="U32" s="250"/>
    </row>
    <row r="33" spans="2:21" ht="34.5" customHeight="1">
      <c r="B33" s="251"/>
      <c r="C33" s="249"/>
      <c r="D33" s="249"/>
      <c r="E33" s="249"/>
      <c r="F33" s="249"/>
      <c r="G33" s="249"/>
      <c r="H33" s="249"/>
      <c r="I33" s="249"/>
      <c r="J33" s="249"/>
      <c r="K33" s="249"/>
      <c r="L33" s="249"/>
      <c r="M33" s="249"/>
      <c r="N33" s="249"/>
      <c r="O33" s="249"/>
      <c r="P33" s="249"/>
      <c r="Q33" s="249"/>
      <c r="R33" s="249"/>
      <c r="S33" s="249"/>
      <c r="T33" s="249"/>
      <c r="U33" s="250"/>
    </row>
    <row r="34" spans="2:21" ht="15.75">
      <c r="B34" s="123" t="s">
        <v>35</v>
      </c>
      <c r="C34" s="120"/>
      <c r="D34" s="120"/>
      <c r="E34" s="121" t="s">
        <v>36</v>
      </c>
      <c r="F34" s="120"/>
      <c r="G34" s="120"/>
      <c r="H34" s="120"/>
      <c r="I34" s="120"/>
      <c r="J34" s="120"/>
      <c r="K34" s="120"/>
      <c r="L34" s="120"/>
      <c r="M34" s="120"/>
      <c r="N34" s="120"/>
      <c r="O34" s="120"/>
      <c r="P34" s="120"/>
      <c r="Q34" s="120"/>
      <c r="R34" s="120"/>
      <c r="S34" s="120"/>
      <c r="T34" s="120"/>
      <c r="U34" s="122"/>
    </row>
    <row r="35" spans="2:21" ht="10.5" customHeight="1">
      <c r="B35" s="248" t="s">
        <v>37</v>
      </c>
      <c r="C35" s="249"/>
      <c r="D35" s="249"/>
      <c r="E35" s="249"/>
      <c r="F35" s="249"/>
      <c r="G35" s="249"/>
      <c r="H35" s="249"/>
      <c r="I35" s="249"/>
      <c r="J35" s="249"/>
      <c r="K35" s="249"/>
      <c r="L35" s="249"/>
      <c r="M35" s="249"/>
      <c r="N35" s="249"/>
      <c r="O35" s="249"/>
      <c r="P35" s="249"/>
      <c r="Q35" s="249"/>
      <c r="R35" s="249"/>
      <c r="S35" s="249"/>
      <c r="T35" s="249"/>
      <c r="U35" s="250"/>
    </row>
    <row r="36" spans="2:21" ht="9" customHeight="1">
      <c r="B36" s="251"/>
      <c r="C36" s="249"/>
      <c r="D36" s="249"/>
      <c r="E36" s="249"/>
      <c r="F36" s="249"/>
      <c r="G36" s="249"/>
      <c r="H36" s="249"/>
      <c r="I36" s="249"/>
      <c r="J36" s="249"/>
      <c r="K36" s="249"/>
      <c r="L36" s="249"/>
      <c r="M36" s="249"/>
      <c r="N36" s="249"/>
      <c r="O36" s="249"/>
      <c r="P36" s="249"/>
      <c r="Q36" s="249"/>
      <c r="R36" s="249"/>
      <c r="S36" s="249"/>
      <c r="T36" s="249"/>
      <c r="U36" s="250"/>
    </row>
    <row r="37" spans="2:21" ht="15" customHeight="1">
      <c r="B37" s="251"/>
      <c r="C37" s="249"/>
      <c r="D37" s="249"/>
      <c r="E37" s="249"/>
      <c r="F37" s="249"/>
      <c r="G37" s="249"/>
      <c r="H37" s="249"/>
      <c r="I37" s="249"/>
      <c r="J37" s="249"/>
      <c r="K37" s="249"/>
      <c r="L37" s="249"/>
      <c r="M37" s="249"/>
      <c r="N37" s="249"/>
      <c r="O37" s="249"/>
      <c r="P37" s="249"/>
      <c r="Q37" s="249"/>
      <c r="R37" s="249"/>
      <c r="S37" s="249"/>
      <c r="T37" s="249"/>
      <c r="U37" s="250"/>
    </row>
    <row r="38" spans="2:21" ht="15" customHeight="1">
      <c r="B38" s="251"/>
      <c r="C38" s="249"/>
      <c r="D38" s="249"/>
      <c r="E38" s="249"/>
      <c r="F38" s="249"/>
      <c r="G38" s="249"/>
      <c r="H38" s="249"/>
      <c r="I38" s="249"/>
      <c r="J38" s="249"/>
      <c r="K38" s="249"/>
      <c r="L38" s="249"/>
      <c r="M38" s="249"/>
      <c r="N38" s="249"/>
      <c r="O38" s="249"/>
      <c r="P38" s="249"/>
      <c r="Q38" s="249"/>
      <c r="R38" s="249"/>
      <c r="S38" s="249"/>
      <c r="T38" s="249"/>
      <c r="U38" s="250"/>
    </row>
    <row r="39" spans="2:21" ht="15" customHeight="1">
      <c r="B39" s="251"/>
      <c r="C39" s="249"/>
      <c r="D39" s="249"/>
      <c r="E39" s="249"/>
      <c r="F39" s="249"/>
      <c r="G39" s="249"/>
      <c r="H39" s="249"/>
      <c r="I39" s="249"/>
      <c r="J39" s="249"/>
      <c r="K39" s="249"/>
      <c r="L39" s="249"/>
      <c r="M39" s="249"/>
      <c r="N39" s="249"/>
      <c r="O39" s="249"/>
      <c r="P39" s="249"/>
      <c r="Q39" s="249"/>
      <c r="R39" s="249"/>
      <c r="S39" s="249"/>
      <c r="T39" s="249"/>
      <c r="U39" s="250"/>
    </row>
    <row r="40" spans="2:21" ht="15" customHeight="1">
      <c r="B40" s="251"/>
      <c r="C40" s="249"/>
      <c r="D40" s="249"/>
      <c r="E40" s="249"/>
      <c r="F40" s="249"/>
      <c r="G40" s="249"/>
      <c r="H40" s="249"/>
      <c r="I40" s="249"/>
      <c r="J40" s="249"/>
      <c r="K40" s="249"/>
      <c r="L40" s="249"/>
      <c r="M40" s="249"/>
      <c r="N40" s="249"/>
      <c r="O40" s="249"/>
      <c r="P40" s="249"/>
      <c r="Q40" s="249"/>
      <c r="R40" s="249"/>
      <c r="S40" s="249"/>
      <c r="T40" s="249"/>
      <c r="U40" s="250"/>
    </row>
    <row r="41" spans="2:21" ht="38.1" customHeight="1">
      <c r="B41" s="251"/>
      <c r="C41" s="249"/>
      <c r="D41" s="249"/>
      <c r="E41" s="249"/>
      <c r="F41" s="249"/>
      <c r="G41" s="249"/>
      <c r="H41" s="249"/>
      <c r="I41" s="249"/>
      <c r="J41" s="249"/>
      <c r="K41" s="249"/>
      <c r="L41" s="249"/>
      <c r="M41" s="249"/>
      <c r="N41" s="249"/>
      <c r="O41" s="249"/>
      <c r="P41" s="249"/>
      <c r="Q41" s="249"/>
      <c r="R41" s="249"/>
      <c r="S41" s="249"/>
      <c r="T41" s="249"/>
      <c r="U41" s="250"/>
    </row>
    <row r="42" spans="2:21">
      <c r="B42" s="286" t="s">
        <v>38</v>
      </c>
      <c r="C42" s="287"/>
      <c r="D42" s="287"/>
      <c r="E42" s="287"/>
      <c r="F42" s="287"/>
      <c r="G42" s="287"/>
      <c r="H42" s="287"/>
      <c r="I42" s="287"/>
      <c r="J42" s="287"/>
      <c r="K42" s="13"/>
      <c r="L42" s="13"/>
      <c r="M42" s="13"/>
      <c r="N42" s="13"/>
      <c r="O42" s="13"/>
      <c r="P42" s="13"/>
      <c r="Q42" s="13"/>
      <c r="R42" s="13"/>
      <c r="S42" s="13"/>
      <c r="T42" s="13"/>
      <c r="U42" s="14"/>
    </row>
    <row r="43" spans="2:21">
      <c r="B43" s="252" t="s">
        <v>39</v>
      </c>
      <c r="C43" s="253"/>
      <c r="D43" s="253"/>
      <c r="E43" s="253"/>
      <c r="F43" s="253"/>
      <c r="G43" s="253"/>
      <c r="H43" s="253"/>
      <c r="I43" s="253"/>
      <c r="J43" s="253"/>
      <c r="K43" s="253"/>
      <c r="L43" s="253"/>
      <c r="M43" s="253"/>
      <c r="N43" s="253"/>
      <c r="O43" s="253"/>
      <c r="P43" s="253"/>
      <c r="Q43" s="253"/>
      <c r="R43" s="253"/>
      <c r="S43" s="253"/>
      <c r="T43" s="253"/>
      <c r="U43" s="254"/>
    </row>
    <row r="44" spans="2:21">
      <c r="B44" s="252"/>
      <c r="C44" s="253"/>
      <c r="D44" s="253"/>
      <c r="E44" s="253"/>
      <c r="F44" s="253"/>
      <c r="G44" s="253"/>
      <c r="H44" s="253"/>
      <c r="I44" s="253"/>
      <c r="J44" s="253"/>
      <c r="K44" s="253"/>
      <c r="L44" s="253"/>
      <c r="M44" s="253"/>
      <c r="N44" s="253"/>
      <c r="O44" s="253"/>
      <c r="P44" s="253"/>
      <c r="Q44" s="253"/>
      <c r="R44" s="253"/>
      <c r="S44" s="253"/>
      <c r="T44" s="253"/>
      <c r="U44" s="254"/>
    </row>
    <row r="45" spans="2:21" ht="10.5" customHeight="1">
      <c r="B45" s="252"/>
      <c r="C45" s="253"/>
      <c r="D45" s="253"/>
      <c r="E45" s="253"/>
      <c r="F45" s="253"/>
      <c r="G45" s="253"/>
      <c r="H45" s="253"/>
      <c r="I45" s="253"/>
      <c r="J45" s="253"/>
      <c r="K45" s="253"/>
      <c r="L45" s="253"/>
      <c r="M45" s="253"/>
      <c r="N45" s="253"/>
      <c r="O45" s="253"/>
      <c r="P45" s="253"/>
      <c r="Q45" s="253"/>
      <c r="R45" s="253"/>
      <c r="S45" s="253"/>
      <c r="T45" s="253"/>
      <c r="U45" s="254"/>
    </row>
    <row r="46" spans="2:21" ht="13.5" customHeight="1">
      <c r="B46" s="265" t="s">
        <v>40</v>
      </c>
      <c r="C46" s="266"/>
      <c r="D46" s="266"/>
      <c r="E46" s="266"/>
      <c r="F46" s="266"/>
      <c r="G46" s="266"/>
      <c r="H46" s="266"/>
      <c r="I46" s="266"/>
      <c r="J46" s="266"/>
      <c r="K46" s="195"/>
      <c r="L46" s="195"/>
      <c r="M46" s="195"/>
      <c r="N46" s="195"/>
      <c r="O46" s="195"/>
      <c r="P46" s="195"/>
      <c r="Q46" s="195"/>
      <c r="R46" s="195"/>
      <c r="S46" s="195"/>
      <c r="T46" s="195"/>
      <c r="U46" s="196"/>
    </row>
    <row r="47" spans="2:21" ht="30.75" customHeight="1">
      <c r="B47" s="267" t="s">
        <v>41</v>
      </c>
      <c r="C47" s="268"/>
      <c r="D47" s="268"/>
      <c r="E47" s="268"/>
      <c r="F47" s="268"/>
      <c r="G47" s="268"/>
      <c r="H47" s="268"/>
      <c r="I47" s="268"/>
      <c r="J47" s="268"/>
      <c r="K47" s="268"/>
      <c r="L47" s="268"/>
      <c r="M47" s="268"/>
      <c r="N47" s="268"/>
      <c r="O47" s="268"/>
      <c r="P47" s="268"/>
      <c r="Q47" s="268"/>
      <c r="R47" s="268"/>
      <c r="S47" s="268"/>
      <c r="T47" s="268"/>
      <c r="U47" s="268"/>
    </row>
    <row r="48" spans="2:21" ht="10.5" customHeight="1">
      <c r="B48" s="267"/>
      <c r="C48" s="268"/>
      <c r="D48" s="268"/>
      <c r="E48" s="268"/>
      <c r="F48" s="268"/>
      <c r="G48" s="268"/>
      <c r="H48" s="268"/>
      <c r="I48" s="268"/>
      <c r="J48" s="268"/>
      <c r="K48" s="268"/>
      <c r="L48" s="268"/>
      <c r="M48" s="268"/>
      <c r="N48" s="268"/>
      <c r="O48" s="268"/>
      <c r="P48" s="268"/>
      <c r="Q48" s="268"/>
      <c r="R48" s="268"/>
      <c r="S48" s="268"/>
      <c r="T48" s="268"/>
      <c r="U48" s="268"/>
    </row>
    <row r="49" spans="2:21" ht="15" customHeight="1">
      <c r="B49" s="260" t="s">
        <v>42</v>
      </c>
      <c r="C49" s="261"/>
      <c r="D49" s="261"/>
      <c r="E49" s="261"/>
      <c r="F49" s="261"/>
      <c r="G49" s="261"/>
      <c r="H49" s="261"/>
      <c r="I49" s="261"/>
      <c r="J49" s="261"/>
      <c r="K49" s="15"/>
      <c r="L49" s="15"/>
      <c r="M49" s="15"/>
      <c r="N49" s="15"/>
      <c r="O49" s="15"/>
      <c r="P49" s="15"/>
      <c r="Q49" s="15"/>
      <c r="R49" s="15"/>
      <c r="S49" s="15"/>
      <c r="T49" s="15"/>
      <c r="U49" s="16"/>
    </row>
    <row r="50" spans="2:21" ht="15" customHeight="1">
      <c r="B50" s="248" t="s">
        <v>43</v>
      </c>
      <c r="C50" s="249"/>
      <c r="D50" s="249"/>
      <c r="E50" s="249"/>
      <c r="F50" s="249"/>
      <c r="G50" s="249"/>
      <c r="H50" s="249"/>
      <c r="I50" s="249"/>
      <c r="J50" s="249"/>
      <c r="K50" s="249"/>
      <c r="L50" s="249"/>
      <c r="M50" s="249"/>
      <c r="N50" s="249"/>
      <c r="O50" s="249"/>
      <c r="P50" s="249"/>
      <c r="Q50" s="249"/>
      <c r="R50" s="249"/>
      <c r="S50" s="249"/>
      <c r="T50" s="249"/>
      <c r="U50" s="250"/>
    </row>
    <row r="51" spans="2:21" ht="15" customHeight="1">
      <c r="B51" s="251"/>
      <c r="C51" s="249"/>
      <c r="D51" s="249"/>
      <c r="E51" s="249"/>
      <c r="F51" s="249"/>
      <c r="G51" s="249"/>
      <c r="H51" s="249"/>
      <c r="I51" s="249"/>
      <c r="J51" s="249"/>
      <c r="K51" s="249"/>
      <c r="L51" s="249"/>
      <c r="M51" s="249"/>
      <c r="N51" s="249"/>
      <c r="O51" s="249"/>
      <c r="P51" s="249"/>
      <c r="Q51" s="249"/>
      <c r="R51" s="249"/>
      <c r="S51" s="249"/>
      <c r="T51" s="249"/>
      <c r="U51" s="250"/>
    </row>
    <row r="52" spans="2:21">
      <c r="B52" s="251"/>
      <c r="C52" s="249"/>
      <c r="D52" s="249"/>
      <c r="E52" s="249"/>
      <c r="F52" s="249"/>
      <c r="G52" s="249"/>
      <c r="H52" s="249"/>
      <c r="I52" s="249"/>
      <c r="J52" s="249"/>
      <c r="K52" s="249"/>
      <c r="L52" s="249"/>
      <c r="M52" s="249"/>
      <c r="N52" s="249"/>
      <c r="O52" s="249"/>
      <c r="P52" s="249"/>
      <c r="Q52" s="249"/>
      <c r="R52" s="249"/>
      <c r="S52" s="249"/>
      <c r="T52" s="249"/>
      <c r="U52" s="250"/>
    </row>
    <row r="53" spans="2:21">
      <c r="B53" s="260" t="s">
        <v>44</v>
      </c>
      <c r="C53" s="261"/>
      <c r="D53" s="261"/>
      <c r="E53" s="261"/>
      <c r="F53" s="261"/>
      <c r="G53" s="261"/>
      <c r="H53" s="261"/>
      <c r="I53" s="261"/>
      <c r="J53" s="261"/>
      <c r="K53" s="13"/>
      <c r="L53" s="13"/>
      <c r="M53" s="13"/>
      <c r="N53" s="13"/>
      <c r="O53" s="13"/>
      <c r="P53" s="13"/>
      <c r="Q53" s="13"/>
      <c r="R53" s="13"/>
      <c r="S53" s="13"/>
      <c r="T53" s="13"/>
      <c r="U53" s="14"/>
    </row>
    <row r="54" spans="2:21">
      <c r="B54" s="248" t="s">
        <v>45</v>
      </c>
      <c r="C54" s="255"/>
      <c r="D54" s="255"/>
      <c r="E54" s="255"/>
      <c r="F54" s="255"/>
      <c r="G54" s="255"/>
      <c r="H54" s="255"/>
      <c r="I54" s="255"/>
      <c r="J54" s="255"/>
      <c r="K54" s="255"/>
      <c r="L54" s="255"/>
      <c r="M54" s="255"/>
      <c r="N54" s="255"/>
      <c r="O54" s="255"/>
      <c r="P54" s="255"/>
      <c r="Q54" s="255"/>
      <c r="R54" s="255"/>
      <c r="S54" s="255"/>
      <c r="T54" s="255"/>
      <c r="U54" s="256"/>
    </row>
    <row r="55" spans="2:21">
      <c r="B55" s="251"/>
      <c r="C55" s="255"/>
      <c r="D55" s="255"/>
      <c r="E55" s="255"/>
      <c r="F55" s="255"/>
      <c r="G55" s="255"/>
      <c r="H55" s="255"/>
      <c r="I55" s="255"/>
      <c r="J55" s="255"/>
      <c r="K55" s="255"/>
      <c r="L55" s="255"/>
      <c r="M55" s="255"/>
      <c r="N55" s="255"/>
      <c r="O55" s="255"/>
      <c r="P55" s="255"/>
      <c r="Q55" s="255"/>
      <c r="R55" s="255"/>
      <c r="S55" s="255"/>
      <c r="T55" s="255"/>
      <c r="U55" s="256"/>
    </row>
    <row r="56" spans="2:21">
      <c r="B56" s="251"/>
      <c r="C56" s="255"/>
      <c r="D56" s="255"/>
      <c r="E56" s="255"/>
      <c r="F56" s="255"/>
      <c r="G56" s="255"/>
      <c r="H56" s="255"/>
      <c r="I56" s="255"/>
      <c r="J56" s="255"/>
      <c r="K56" s="255"/>
      <c r="L56" s="255"/>
      <c r="M56" s="255"/>
      <c r="N56" s="255"/>
      <c r="O56" s="255"/>
      <c r="P56" s="255"/>
      <c r="Q56" s="255"/>
      <c r="R56" s="255"/>
      <c r="S56" s="255"/>
      <c r="T56" s="255"/>
      <c r="U56" s="256"/>
    </row>
    <row r="57" spans="2:21" ht="58.5" customHeight="1">
      <c r="B57" s="257"/>
      <c r="C57" s="255"/>
      <c r="D57" s="255"/>
      <c r="E57" s="255"/>
      <c r="F57" s="255"/>
      <c r="G57" s="255"/>
      <c r="H57" s="255"/>
      <c r="I57" s="255"/>
      <c r="J57" s="255"/>
      <c r="K57" s="255"/>
      <c r="L57" s="255"/>
      <c r="M57" s="255"/>
      <c r="N57" s="255"/>
      <c r="O57" s="255"/>
      <c r="P57" s="255"/>
      <c r="Q57" s="255"/>
      <c r="R57" s="255"/>
      <c r="S57" s="255"/>
      <c r="T57" s="255"/>
      <c r="U57" s="256"/>
    </row>
    <row r="58" spans="2:21">
      <c r="B58" s="258" t="s">
        <v>46</v>
      </c>
      <c r="C58" s="259"/>
      <c r="D58" s="259"/>
      <c r="E58" s="259"/>
      <c r="F58" s="259"/>
      <c r="G58" s="259"/>
      <c r="H58" s="259"/>
      <c r="I58" s="259"/>
      <c r="J58" s="259"/>
      <c r="K58" s="13"/>
      <c r="L58" s="13"/>
      <c r="M58" s="13"/>
      <c r="N58" s="13"/>
      <c r="O58" s="13"/>
      <c r="P58" s="13"/>
      <c r="Q58" s="13"/>
      <c r="R58" s="13"/>
      <c r="S58" s="13"/>
      <c r="T58" s="13"/>
      <c r="U58" s="14"/>
    </row>
    <row r="59" spans="2:21">
      <c r="B59" s="252" t="s">
        <v>47</v>
      </c>
      <c r="C59" s="253"/>
      <c r="D59" s="253"/>
      <c r="E59" s="253"/>
      <c r="F59" s="253"/>
      <c r="G59" s="253"/>
      <c r="H59" s="253"/>
      <c r="I59" s="253"/>
      <c r="J59" s="253"/>
      <c r="K59" s="253"/>
      <c r="L59" s="253"/>
      <c r="M59" s="253"/>
      <c r="N59" s="253"/>
      <c r="O59" s="253"/>
      <c r="P59" s="253"/>
      <c r="Q59" s="253"/>
      <c r="R59" s="253"/>
      <c r="S59" s="253"/>
      <c r="T59" s="253"/>
      <c r="U59" s="254"/>
    </row>
    <row r="60" spans="2:21" ht="15" customHeight="1">
      <c r="B60" s="252"/>
      <c r="C60" s="253"/>
      <c r="D60" s="253"/>
      <c r="E60" s="253"/>
      <c r="F60" s="253"/>
      <c r="G60" s="253"/>
      <c r="H60" s="253"/>
      <c r="I60" s="253"/>
      <c r="J60" s="253"/>
      <c r="K60" s="253"/>
      <c r="L60" s="253"/>
      <c r="M60" s="253"/>
      <c r="N60" s="253"/>
      <c r="O60" s="253"/>
      <c r="P60" s="253"/>
      <c r="Q60" s="253"/>
      <c r="R60" s="253"/>
      <c r="S60" s="253"/>
      <c r="T60" s="253"/>
      <c r="U60" s="254"/>
    </row>
    <row r="61" spans="2:21">
      <c r="B61" s="252"/>
      <c r="C61" s="253"/>
      <c r="D61" s="253"/>
      <c r="E61" s="253"/>
      <c r="F61" s="253"/>
      <c r="G61" s="253"/>
      <c r="H61" s="253"/>
      <c r="I61" s="253"/>
      <c r="J61" s="253"/>
      <c r="K61" s="253"/>
      <c r="L61" s="253"/>
      <c r="M61" s="253"/>
      <c r="N61" s="253"/>
      <c r="O61" s="253"/>
      <c r="P61" s="253"/>
      <c r="Q61" s="253"/>
      <c r="R61" s="253"/>
      <c r="S61" s="253"/>
      <c r="T61" s="253"/>
      <c r="U61" s="254"/>
    </row>
    <row r="62" spans="2:21">
      <c r="B62" s="194"/>
      <c r="C62" s="195"/>
      <c r="D62" s="195"/>
      <c r="E62" s="195"/>
      <c r="F62" s="195"/>
      <c r="G62" s="195"/>
      <c r="H62" s="195"/>
      <c r="I62" s="195"/>
      <c r="J62" s="195"/>
      <c r="K62" s="195"/>
      <c r="L62" s="195"/>
      <c r="M62" s="195"/>
      <c r="N62" s="195"/>
      <c r="O62" s="195"/>
      <c r="P62" s="195"/>
      <c r="Q62" s="195"/>
      <c r="R62" s="195"/>
      <c r="S62" s="195"/>
      <c r="T62" s="195"/>
      <c r="U62" s="196"/>
    </row>
    <row r="63" spans="2:21" ht="16.5" customHeight="1" thickBot="1">
      <c r="B63" s="124" t="s">
        <v>48</v>
      </c>
      <c r="C63" s="125"/>
      <c r="D63" s="125"/>
      <c r="E63" s="126" t="s">
        <v>36</v>
      </c>
      <c r="F63" s="125"/>
      <c r="G63" s="125"/>
      <c r="H63" s="125"/>
      <c r="I63" s="125"/>
      <c r="J63" s="125"/>
      <c r="K63" s="125"/>
      <c r="L63" s="125"/>
      <c r="M63" s="125"/>
      <c r="N63" s="125"/>
      <c r="O63" s="125"/>
      <c r="P63" s="125"/>
      <c r="Q63" s="125"/>
      <c r="R63" s="125"/>
      <c r="S63" s="125"/>
      <c r="T63" s="125"/>
      <c r="U63" s="127"/>
    </row>
    <row r="64" spans="2:21" ht="239.25" customHeight="1">
      <c r="B64" s="262" t="s">
        <v>49</v>
      </c>
      <c r="C64" s="263"/>
      <c r="D64" s="263"/>
      <c r="E64" s="263"/>
      <c r="F64" s="263"/>
      <c r="G64" s="263"/>
      <c r="H64" s="263"/>
      <c r="I64" s="263"/>
      <c r="J64" s="263"/>
      <c r="K64" s="263"/>
      <c r="L64" s="263"/>
      <c r="M64" s="263"/>
      <c r="N64" s="263"/>
      <c r="O64" s="263"/>
      <c r="P64" s="263"/>
      <c r="Q64" s="263"/>
      <c r="R64" s="263"/>
      <c r="S64" s="263"/>
      <c r="T64" s="263"/>
      <c r="U64" s="264"/>
    </row>
    <row r="65" spans="2:21">
      <c r="B65" s="194"/>
      <c r="C65" s="195"/>
      <c r="D65" s="195"/>
      <c r="E65" s="195"/>
      <c r="F65" s="195"/>
      <c r="G65" s="195"/>
      <c r="H65" s="195"/>
      <c r="I65" s="195"/>
      <c r="J65" s="195"/>
      <c r="K65" s="195"/>
      <c r="L65" s="195"/>
      <c r="M65" s="195"/>
      <c r="N65" s="195"/>
      <c r="O65" s="195"/>
      <c r="P65" s="195"/>
      <c r="Q65" s="195"/>
      <c r="R65" s="195"/>
      <c r="S65" s="195"/>
      <c r="T65" s="195"/>
      <c r="U65" s="196"/>
    </row>
    <row r="66" spans="2:21" ht="4.5" customHeight="1" thickBot="1">
      <c r="B66" s="101"/>
      <c r="C66" s="102"/>
      <c r="D66" s="102"/>
      <c r="E66" s="102"/>
      <c r="F66" s="102"/>
      <c r="G66" s="102"/>
      <c r="H66" s="102"/>
      <c r="I66" s="102"/>
      <c r="J66" s="102"/>
      <c r="K66" s="102"/>
      <c r="L66" s="102"/>
      <c r="M66" s="102"/>
      <c r="N66" s="102"/>
      <c r="O66" s="102"/>
      <c r="P66" s="102"/>
      <c r="Q66" s="102"/>
      <c r="R66" s="102"/>
      <c r="S66" s="102"/>
      <c r="T66" s="102"/>
      <c r="U66" s="103"/>
    </row>
  </sheetData>
  <sheetProtection selectLockedCells="1" selectUnlockedCells="1"/>
  <mergeCells count="22">
    <mergeCell ref="B64:U64"/>
    <mergeCell ref="B46:J46"/>
    <mergeCell ref="B47:U47"/>
    <mergeCell ref="B48:U48"/>
    <mergeCell ref="B3:U6"/>
    <mergeCell ref="B35:U41"/>
    <mergeCell ref="S8:U8"/>
    <mergeCell ref="P8:Q8"/>
    <mergeCell ref="E8:M8"/>
    <mergeCell ref="B13:U18"/>
    <mergeCell ref="B20:U24"/>
    <mergeCell ref="B8:C8"/>
    <mergeCell ref="B27:U33"/>
    <mergeCell ref="B42:J42"/>
    <mergeCell ref="B43:U44"/>
    <mergeCell ref="B59:U61"/>
    <mergeCell ref="B50:U52"/>
    <mergeCell ref="B45:U45"/>
    <mergeCell ref="B54:U57"/>
    <mergeCell ref="B58:J58"/>
    <mergeCell ref="B53:J53"/>
    <mergeCell ref="B49:J49"/>
  </mergeCells>
  <pageMargins left="0.7" right="0.7" top="0.75" bottom="0.75" header="0.3" footer="0.3"/>
  <pageSetup paperSize="9" scale="34" orientation="portrait" r:id="rId1"/>
  <headerFooter>
    <oddHeader>&amp;C&amp;G</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7B1381-5947-46DB-BCAC-986F78C32D95}">
  <sheetPr>
    <tabColor theme="8"/>
    <pageSetUpPr fitToPage="1"/>
  </sheetPr>
  <dimension ref="B2:L52"/>
  <sheetViews>
    <sheetView topLeftCell="A2" zoomScale="90" zoomScaleNormal="90" workbookViewId="0">
      <selection activeCell="E24" sqref="E24"/>
    </sheetView>
  </sheetViews>
  <sheetFormatPr defaultColWidth="11.42578125" defaultRowHeight="15"/>
  <cols>
    <col min="1" max="1" width="5.85546875" style="1" customWidth="1"/>
    <col min="2" max="2" width="11.42578125" style="1"/>
    <col min="3" max="3" width="22.42578125" style="1" customWidth="1"/>
    <col min="4" max="4" width="18.5703125" style="1" customWidth="1"/>
    <col min="5" max="5" width="22.5703125" style="1" customWidth="1"/>
    <col min="6" max="6" width="6.140625" style="1" customWidth="1"/>
    <col min="7" max="7" width="24.140625" style="1" customWidth="1"/>
    <col min="8" max="8" width="7.42578125" style="1" customWidth="1"/>
    <col min="9" max="9" width="18.5703125" style="1" customWidth="1"/>
    <col min="10" max="10" width="5.5703125" style="1" customWidth="1"/>
    <col min="11" max="11" width="7.42578125" style="1" customWidth="1"/>
    <col min="12" max="12" width="22.5703125" style="1" customWidth="1"/>
    <col min="13" max="16384" width="11.42578125" style="1"/>
  </cols>
  <sheetData>
    <row r="2" spans="2:12" ht="93.75" customHeight="1">
      <c r="B2" s="288" t="s">
        <v>50</v>
      </c>
      <c r="C2" s="289"/>
      <c r="D2" s="289"/>
      <c r="E2" s="289"/>
      <c r="F2" s="289"/>
      <c r="G2" s="289"/>
      <c r="H2" s="289"/>
      <c r="I2" s="289"/>
      <c r="J2" s="289"/>
      <c r="K2" s="289"/>
      <c r="L2" s="290"/>
    </row>
    <row r="3" spans="2:12" ht="15" customHeight="1">
      <c r="B3" s="291"/>
      <c r="C3" s="223"/>
      <c r="D3" s="223"/>
      <c r="E3" s="223"/>
      <c r="F3" s="223"/>
      <c r="G3" s="223"/>
      <c r="H3" s="223"/>
      <c r="I3" s="223"/>
      <c r="J3" s="223"/>
      <c r="K3" s="223"/>
      <c r="L3" s="292"/>
    </row>
    <row r="4" spans="2:12" ht="14.25" customHeight="1">
      <c r="B4" s="291"/>
      <c r="C4" s="223"/>
      <c r="D4" s="223"/>
      <c r="E4" s="223"/>
      <c r="F4" s="223"/>
      <c r="G4" s="223"/>
      <c r="H4" s="223"/>
      <c r="I4" s="223"/>
      <c r="J4" s="223"/>
      <c r="K4" s="223"/>
      <c r="L4" s="292"/>
    </row>
    <row r="5" spans="2:12" ht="18" customHeight="1">
      <c r="B5" s="293"/>
      <c r="C5" s="294"/>
      <c r="D5" s="294"/>
      <c r="E5" s="294"/>
      <c r="F5" s="294"/>
      <c r="G5" s="294"/>
      <c r="H5" s="294"/>
      <c r="I5" s="294"/>
      <c r="J5" s="294"/>
      <c r="K5" s="294"/>
      <c r="L5" s="295"/>
    </row>
    <row r="7" spans="2:12" ht="18.75">
      <c r="B7" s="296" t="s">
        <v>33</v>
      </c>
      <c r="C7" s="296"/>
      <c r="D7" s="296"/>
      <c r="E7" s="296"/>
      <c r="F7" s="296"/>
      <c r="G7" s="296"/>
      <c r="H7" s="296"/>
      <c r="I7" s="296"/>
      <c r="J7" s="296"/>
      <c r="K7" s="296"/>
      <c r="L7" s="296"/>
    </row>
    <row r="8" spans="2:12" ht="15.75" thickBot="1">
      <c r="D8" s="173"/>
      <c r="E8" s="173"/>
    </row>
    <row r="9" spans="2:12" ht="16.5" thickBot="1">
      <c r="B9" s="52"/>
      <c r="C9" s="52"/>
      <c r="D9" s="305" t="s">
        <v>51</v>
      </c>
      <c r="E9" s="306"/>
      <c r="F9" s="52"/>
      <c r="G9" s="172" t="s">
        <v>52</v>
      </c>
      <c r="H9" s="52"/>
      <c r="I9" s="52"/>
      <c r="J9" s="52"/>
    </row>
    <row r="10" spans="2:12" ht="16.5" thickBot="1">
      <c r="B10" s="52"/>
      <c r="C10" s="52"/>
      <c r="D10" s="174"/>
      <c r="E10" s="52"/>
      <c r="F10" s="52"/>
      <c r="G10" s="170"/>
      <c r="H10" s="52"/>
      <c r="I10" s="52"/>
      <c r="J10" s="52"/>
    </row>
    <row r="11" spans="2:12" ht="48" thickBot="1">
      <c r="B11" s="52"/>
      <c r="C11" s="154" t="s">
        <v>53</v>
      </c>
      <c r="D11" s="155" t="s">
        <v>40</v>
      </c>
      <c r="E11" s="153" t="s">
        <v>54</v>
      </c>
      <c r="F11" s="52"/>
      <c r="G11" s="171" t="s">
        <v>55</v>
      </c>
      <c r="H11" s="52"/>
      <c r="I11" s="52"/>
      <c r="J11" s="52"/>
    </row>
    <row r="12" spans="2:12" ht="16.5" thickBot="1">
      <c r="B12" s="52"/>
      <c r="C12" s="52"/>
      <c r="D12" s="52"/>
      <c r="E12" s="52"/>
      <c r="F12" s="52"/>
      <c r="G12" s="170"/>
      <c r="H12" s="52"/>
      <c r="I12" s="52"/>
      <c r="J12" s="52"/>
    </row>
    <row r="13" spans="2:12" ht="15.75">
      <c r="B13" s="52"/>
      <c r="C13" s="158" t="s">
        <v>56</v>
      </c>
      <c r="D13" s="133"/>
      <c r="E13" s="163">
        <f>SUM('Déclaration - Frais engagés'!N13:N21)</f>
        <v>0</v>
      </c>
      <c r="F13" s="52"/>
      <c r="G13" s="163">
        <f>SUM('Déclaration - Frais engagés'!Q13:Q21)</f>
        <v>0</v>
      </c>
      <c r="H13" s="52"/>
      <c r="I13" s="52"/>
      <c r="J13" s="52"/>
    </row>
    <row r="14" spans="2:12" ht="15.75">
      <c r="B14" s="52"/>
      <c r="C14" s="160" t="s">
        <v>57</v>
      </c>
      <c r="D14" s="134"/>
      <c r="E14" s="164">
        <f>SUM('Déclaration - Frais engagés'!N22:N31)</f>
        <v>0</v>
      </c>
      <c r="F14" s="52"/>
      <c r="G14" s="164">
        <f>SUM('Déclaration - Frais engagés'!Q22:Q31)</f>
        <v>0</v>
      </c>
      <c r="H14" s="52"/>
      <c r="I14" s="52"/>
      <c r="J14" s="52"/>
    </row>
    <row r="15" spans="2:12" ht="15.75">
      <c r="B15" s="52"/>
      <c r="C15" s="160" t="s">
        <v>58</v>
      </c>
      <c r="D15" s="134"/>
      <c r="E15" s="164">
        <f>SUM('Déclaration - Frais engagés'!N32:N41)</f>
        <v>0</v>
      </c>
      <c r="F15" s="52"/>
      <c r="G15" s="156">
        <f>SUM('Déclaration - Frais engagés'!Q32:Q41)</f>
        <v>0</v>
      </c>
      <c r="H15" s="52"/>
      <c r="I15" s="52"/>
      <c r="J15" s="52"/>
    </row>
    <row r="16" spans="2:12" ht="15.75">
      <c r="B16" s="52"/>
      <c r="C16" s="161" t="s">
        <v>59</v>
      </c>
      <c r="D16" s="134"/>
      <c r="E16" s="164">
        <f>SUM('Déclaration - Frais engagés'!N42:N51)</f>
        <v>0</v>
      </c>
      <c r="F16" s="52"/>
      <c r="G16" s="165">
        <f>SUM('Déclaration - Frais engagés'!Q42:Q51)</f>
        <v>0</v>
      </c>
      <c r="H16" s="52"/>
      <c r="I16" s="52"/>
      <c r="J16" s="52"/>
    </row>
    <row r="17" spans="2:10" ht="15.75">
      <c r="B17" s="52"/>
      <c r="C17" s="159" t="s">
        <v>60</v>
      </c>
      <c r="D17" s="134"/>
      <c r="E17" s="164">
        <f>SUM('Déclaration - Frais engagés'!N52:N61)</f>
        <v>0</v>
      </c>
      <c r="F17" s="52"/>
      <c r="G17" s="164">
        <f>SUM('Déclaration - Frais engagés'!Q52:Q61)</f>
        <v>0</v>
      </c>
      <c r="H17" s="52"/>
      <c r="I17" s="52"/>
      <c r="J17" s="52"/>
    </row>
    <row r="18" spans="2:10" ht="15.75">
      <c r="B18" s="52"/>
      <c r="C18" s="160" t="s">
        <v>61</v>
      </c>
      <c r="D18" s="134"/>
      <c r="E18" s="164">
        <f>SUM('Déclaration - Frais engagés'!N62:N71)</f>
        <v>0</v>
      </c>
      <c r="F18" s="52"/>
      <c r="G18" s="156">
        <f>SUM('Déclaration - Frais engagés'!Q62:Q71)</f>
        <v>0</v>
      </c>
      <c r="H18" s="52"/>
      <c r="I18" s="52"/>
      <c r="J18" s="52"/>
    </row>
    <row r="19" spans="2:10" ht="15.75">
      <c r="B19" s="52"/>
      <c r="C19" s="160" t="s">
        <v>62</v>
      </c>
      <c r="D19" s="134"/>
      <c r="E19" s="164">
        <f>SUM('Déclaration - Frais engagés'!N72:N81)</f>
        <v>0</v>
      </c>
      <c r="F19" s="52"/>
      <c r="G19" s="165">
        <f>SUM('Déclaration - Frais engagés'!Q72:Q81)</f>
        <v>0</v>
      </c>
      <c r="H19" s="52"/>
      <c r="I19" s="52"/>
      <c r="J19" s="52"/>
    </row>
    <row r="20" spans="2:10" ht="15.75">
      <c r="B20" s="52"/>
      <c r="C20" s="160" t="s">
        <v>63</v>
      </c>
      <c r="D20" s="134"/>
      <c r="E20" s="164">
        <f>SUM('Déclaration - Frais engagés'!N82:N91)</f>
        <v>0</v>
      </c>
      <c r="F20" s="52"/>
      <c r="G20" s="164">
        <f>SUM('Déclaration - Frais engagés'!Q82:Q91)</f>
        <v>0</v>
      </c>
      <c r="H20" s="52"/>
      <c r="I20" s="52"/>
      <c r="J20" s="52"/>
    </row>
    <row r="21" spans="2:10" ht="15.75">
      <c r="B21" s="52"/>
      <c r="C21" s="160" t="s">
        <v>64</v>
      </c>
      <c r="D21" s="134"/>
      <c r="E21" s="164">
        <f>SUM('Déclaration - Frais engagés'!N92:N101)</f>
        <v>0</v>
      </c>
      <c r="F21" s="52"/>
      <c r="G21" s="164">
        <f>SUM('Déclaration - Frais engagés'!Q92:Q101)</f>
        <v>0</v>
      </c>
      <c r="H21" s="52"/>
      <c r="I21" s="52"/>
      <c r="J21" s="52"/>
    </row>
    <row r="22" spans="2:10" ht="16.5" thickBot="1">
      <c r="B22" s="52"/>
      <c r="C22" s="162" t="s">
        <v>65</v>
      </c>
      <c r="D22" s="135"/>
      <c r="E22" s="157">
        <f>SUM('Déclaration - Frais engagés'!N102:N111)</f>
        <v>0</v>
      </c>
      <c r="F22" s="52"/>
      <c r="G22" s="165">
        <f>SUM('Déclaration - Frais engagés'!Q102:Q111)</f>
        <v>0</v>
      </c>
      <c r="H22" s="52"/>
      <c r="I22" s="52"/>
      <c r="J22" s="52"/>
    </row>
    <row r="23" spans="2:10" ht="16.5" thickBot="1">
      <c r="B23" s="52"/>
      <c r="C23" s="52"/>
      <c r="D23" s="52"/>
      <c r="E23" s="52"/>
      <c r="F23" s="52"/>
      <c r="G23" s="170"/>
      <c r="H23" s="52"/>
      <c r="I23" s="52"/>
      <c r="J23" s="52"/>
    </row>
    <row r="24" spans="2:10" ht="16.5" thickBot="1">
      <c r="B24" s="52"/>
      <c r="C24" s="167" t="s">
        <v>66</v>
      </c>
      <c r="D24" s="168">
        <f>'Déclaration - Coûts internes'!F124</f>
        <v>0</v>
      </c>
      <c r="E24" s="166">
        <f>SUM(E13:E22)</f>
        <v>0</v>
      </c>
      <c r="F24" s="53"/>
      <c r="G24" s="169">
        <f>SUM(G13:G22)</f>
        <v>0</v>
      </c>
      <c r="H24" s="52"/>
      <c r="I24" s="52"/>
      <c r="J24" s="52"/>
    </row>
    <row r="25" spans="2:10" ht="15.75">
      <c r="B25" s="52"/>
      <c r="C25" s="52"/>
      <c r="D25" s="52"/>
      <c r="E25" s="52"/>
      <c r="F25" s="52"/>
      <c r="G25" s="52"/>
      <c r="H25" s="52"/>
      <c r="I25" s="52"/>
      <c r="J25" s="52"/>
    </row>
    <row r="26" spans="2:10" ht="15.75">
      <c r="B26" s="52"/>
      <c r="C26" s="52"/>
      <c r="D26" s="52"/>
      <c r="E26" s="52"/>
      <c r="F26" s="52"/>
      <c r="G26" s="52"/>
      <c r="H26" s="52"/>
      <c r="I26" s="52"/>
      <c r="J26" s="52"/>
    </row>
    <row r="27" spans="2:10" ht="18.75">
      <c r="B27" s="52"/>
      <c r="C27" s="106" t="s">
        <v>67</v>
      </c>
      <c r="D27" s="106"/>
      <c r="E27" s="105">
        <f>SUM(D24+E24)-G24</f>
        <v>0</v>
      </c>
      <c r="F27" s="52"/>
      <c r="G27" s="202"/>
      <c r="H27" s="52"/>
      <c r="I27" s="52"/>
      <c r="J27" s="52"/>
    </row>
    <row r="28" spans="2:10" ht="15.75">
      <c r="B28" s="52"/>
      <c r="C28" s="52"/>
      <c r="D28" s="52"/>
      <c r="E28" s="52"/>
      <c r="F28" s="52"/>
      <c r="G28" s="52"/>
      <c r="H28" s="52"/>
      <c r="I28" s="52"/>
      <c r="J28" s="52"/>
    </row>
    <row r="29" spans="2:10" ht="15.75">
      <c r="B29" s="52"/>
      <c r="C29" s="52"/>
      <c r="D29" s="52"/>
      <c r="E29" s="52"/>
      <c r="F29" s="52"/>
      <c r="G29" s="52"/>
      <c r="H29" s="52"/>
      <c r="I29" s="52"/>
      <c r="J29" s="52"/>
    </row>
    <row r="30" spans="2:10" ht="15.75">
      <c r="B30" s="52"/>
      <c r="C30" s="302" t="s">
        <v>68</v>
      </c>
      <c r="D30" s="302"/>
      <c r="E30" s="302"/>
      <c r="F30" s="302"/>
      <c r="G30" s="304" t="s">
        <v>69</v>
      </c>
      <c r="H30" s="304"/>
      <c r="I30" s="304"/>
      <c r="J30" s="304"/>
    </row>
    <row r="31" spans="2:10" ht="15.75">
      <c r="B31" s="52"/>
      <c r="C31" s="303" t="s">
        <v>70</v>
      </c>
      <c r="D31" s="303"/>
      <c r="E31" s="303"/>
      <c r="F31" s="303"/>
      <c r="G31" s="304" t="s">
        <v>69</v>
      </c>
      <c r="H31" s="304"/>
      <c r="I31" s="304"/>
      <c r="J31" s="304"/>
    </row>
    <row r="32" spans="2:10" ht="15.75">
      <c r="B32" s="52"/>
      <c r="C32" s="303" t="s">
        <v>71</v>
      </c>
      <c r="D32" s="303"/>
      <c r="E32" s="303"/>
      <c r="F32" s="303"/>
      <c r="G32" s="304" t="s">
        <v>69</v>
      </c>
      <c r="H32" s="304"/>
      <c r="I32" s="304"/>
      <c r="J32" s="304"/>
    </row>
    <row r="33" spans="2:10" ht="15.75">
      <c r="B33" s="52"/>
      <c r="C33" s="52"/>
      <c r="D33" s="52"/>
      <c r="E33" s="52"/>
      <c r="F33" s="52"/>
      <c r="G33" s="52"/>
      <c r="H33" s="52"/>
      <c r="I33" s="52"/>
      <c r="J33" s="52"/>
    </row>
    <row r="34" spans="2:10" ht="15.75">
      <c r="B34" s="52"/>
      <c r="C34" s="52"/>
      <c r="D34" s="52"/>
      <c r="E34" s="52"/>
      <c r="F34" s="52"/>
      <c r="G34" s="52"/>
      <c r="H34" s="52"/>
      <c r="I34" s="52"/>
      <c r="J34" s="52"/>
    </row>
    <row r="35" spans="2:10" ht="15.75">
      <c r="B35" s="52"/>
      <c r="C35" s="52"/>
      <c r="D35" s="52"/>
      <c r="E35" s="52"/>
      <c r="F35" s="52"/>
      <c r="G35" s="52"/>
      <c r="H35" s="52"/>
      <c r="I35" s="52"/>
      <c r="J35" s="52"/>
    </row>
    <row r="36" spans="2:10" ht="15.75">
      <c r="B36" s="52"/>
      <c r="C36" s="299" t="s">
        <v>72</v>
      </c>
      <c r="D36" s="300"/>
      <c r="E36" s="300"/>
      <c r="F36" s="300"/>
      <c r="G36" s="300"/>
      <c r="H36" s="300"/>
      <c r="I36" s="300"/>
      <c r="J36" s="301"/>
    </row>
    <row r="37" spans="2:10" ht="15.75">
      <c r="B37" s="52"/>
      <c r="C37" s="54"/>
      <c r="D37" s="55"/>
      <c r="E37" s="55"/>
      <c r="F37" s="55"/>
      <c r="G37" s="55"/>
      <c r="H37" s="55"/>
      <c r="I37" s="297" t="s">
        <v>73</v>
      </c>
      <c r="J37" s="298"/>
    </row>
    <row r="38" spans="2:10" ht="27.75" customHeight="1">
      <c r="B38" s="52"/>
      <c r="C38" s="56" t="s">
        <v>74</v>
      </c>
      <c r="D38" s="57"/>
      <c r="E38" s="57" t="s">
        <v>75</v>
      </c>
      <c r="F38" s="57"/>
      <c r="G38" s="57"/>
      <c r="H38" s="57"/>
      <c r="I38" s="57"/>
      <c r="J38" s="58"/>
    </row>
    <row r="39" spans="2:10" ht="28.5" customHeight="1">
      <c r="B39" s="52"/>
      <c r="C39" s="56" t="s">
        <v>76</v>
      </c>
      <c r="D39" s="57"/>
      <c r="E39" s="57" t="s">
        <v>77</v>
      </c>
      <c r="F39" s="57"/>
      <c r="G39" s="57"/>
      <c r="H39" s="57"/>
      <c r="I39" s="57"/>
      <c r="J39" s="58"/>
    </row>
    <row r="40" spans="2:10" ht="30.75" customHeight="1">
      <c r="B40" s="52"/>
      <c r="C40" s="59"/>
      <c r="D40" s="60"/>
      <c r="E40" s="60"/>
      <c r="F40" s="60"/>
      <c r="G40" s="60"/>
      <c r="H40" s="60"/>
      <c r="I40" s="60"/>
      <c r="J40" s="61"/>
    </row>
    <row r="41" spans="2:10" ht="15.75">
      <c r="B41" s="52"/>
      <c r="C41" s="52"/>
      <c r="D41" s="52"/>
      <c r="E41" s="52"/>
      <c r="F41" s="52"/>
      <c r="G41" s="52"/>
      <c r="H41" s="52"/>
      <c r="I41" s="52"/>
      <c r="J41" s="52"/>
    </row>
    <row r="42" spans="2:10" ht="15.75">
      <c r="B42" s="52"/>
      <c r="C42" s="299" t="s">
        <v>78</v>
      </c>
      <c r="D42" s="300"/>
      <c r="E42" s="300"/>
      <c r="F42" s="300"/>
      <c r="G42" s="300"/>
      <c r="H42" s="300"/>
      <c r="I42" s="300"/>
      <c r="J42" s="301"/>
    </row>
    <row r="43" spans="2:10" ht="15.75">
      <c r="B43" s="52"/>
      <c r="C43" s="54"/>
      <c r="D43" s="55"/>
      <c r="E43" s="55"/>
      <c r="F43" s="55"/>
      <c r="G43" s="55"/>
      <c r="H43" s="55"/>
      <c r="I43" s="297" t="s">
        <v>73</v>
      </c>
      <c r="J43" s="298"/>
    </row>
    <row r="44" spans="2:10" ht="25.5" customHeight="1">
      <c r="B44" s="52"/>
      <c r="C44" s="56" t="s">
        <v>74</v>
      </c>
      <c r="D44" s="57"/>
      <c r="E44" s="57" t="s">
        <v>75</v>
      </c>
      <c r="F44" s="57"/>
      <c r="G44" s="57"/>
      <c r="H44" s="57"/>
      <c r="I44" s="57"/>
      <c r="J44" s="58"/>
    </row>
    <row r="45" spans="2:10" ht="26.25" customHeight="1">
      <c r="B45" s="52"/>
      <c r="C45" s="56" t="s">
        <v>76</v>
      </c>
      <c r="D45" s="57"/>
      <c r="E45" s="57" t="s">
        <v>77</v>
      </c>
      <c r="F45" s="57"/>
      <c r="G45" s="57"/>
      <c r="H45" s="57"/>
      <c r="I45" s="57"/>
      <c r="J45" s="58"/>
    </row>
    <row r="46" spans="2:10" ht="30" customHeight="1">
      <c r="B46" s="52"/>
      <c r="C46" s="59"/>
      <c r="D46" s="60"/>
      <c r="E46" s="60"/>
      <c r="F46" s="60"/>
      <c r="G46" s="60"/>
      <c r="H46" s="60"/>
      <c r="I46" s="60"/>
      <c r="J46" s="61"/>
    </row>
    <row r="47" spans="2:10" ht="15.75">
      <c r="B47" s="52"/>
      <c r="C47" s="52"/>
      <c r="D47" s="52"/>
      <c r="E47" s="52"/>
      <c r="F47" s="52"/>
      <c r="G47" s="52"/>
      <c r="H47" s="52"/>
      <c r="I47" s="52"/>
      <c r="J47" s="52"/>
    </row>
    <row r="48" spans="2:10" ht="15.75">
      <c r="B48" s="52"/>
      <c r="C48" s="52"/>
      <c r="D48" s="52"/>
      <c r="E48" s="52"/>
      <c r="F48" s="52"/>
      <c r="G48" s="52"/>
      <c r="H48" s="52"/>
      <c r="I48" s="52"/>
      <c r="J48" s="52"/>
    </row>
    <row r="49" spans="2:10" ht="15.75">
      <c r="B49" s="52"/>
      <c r="C49" s="52"/>
      <c r="D49" s="52"/>
      <c r="E49" s="52"/>
      <c r="F49" s="52"/>
      <c r="G49" s="52"/>
      <c r="H49" s="52"/>
      <c r="I49" s="52"/>
      <c r="J49" s="52"/>
    </row>
    <row r="50" spans="2:10" ht="15.75">
      <c r="B50" s="52"/>
      <c r="C50" s="52"/>
      <c r="D50" s="52"/>
      <c r="E50" s="52"/>
      <c r="F50" s="52"/>
      <c r="G50" s="52"/>
      <c r="H50" s="52"/>
      <c r="I50" s="52"/>
      <c r="J50" s="52"/>
    </row>
    <row r="51" spans="2:10" ht="15.75">
      <c r="B51" s="52"/>
      <c r="C51" s="52"/>
      <c r="D51" s="52"/>
      <c r="E51" s="52"/>
      <c r="F51" s="52"/>
      <c r="G51" s="52"/>
      <c r="H51" s="52"/>
      <c r="I51" s="52"/>
      <c r="J51" s="52"/>
    </row>
    <row r="52" spans="2:10" ht="15.75">
      <c r="B52" s="52"/>
      <c r="C52" s="52"/>
      <c r="D52" s="52"/>
      <c r="E52" s="52"/>
      <c r="F52" s="52"/>
      <c r="G52" s="52"/>
      <c r="H52" s="52"/>
      <c r="I52" s="52"/>
      <c r="J52" s="52"/>
    </row>
  </sheetData>
  <sheetProtection selectLockedCells="1"/>
  <protectedRanges>
    <protectedRange sqref="G30:J32" name="Onglet 1.1"/>
    <protectedRange sqref="I39 J37:J40 H37:I38 H40:I40 C37:G40" name="Onglet 1.2"/>
    <protectedRange sqref="C43:J46" name="Onglet 1.3"/>
  </protectedRanges>
  <mergeCells count="13">
    <mergeCell ref="B2:L5"/>
    <mergeCell ref="B7:L7"/>
    <mergeCell ref="I37:J37"/>
    <mergeCell ref="C42:J42"/>
    <mergeCell ref="I43:J43"/>
    <mergeCell ref="C30:F30"/>
    <mergeCell ref="C31:F31"/>
    <mergeCell ref="C32:F32"/>
    <mergeCell ref="C36:J36"/>
    <mergeCell ref="G30:J30"/>
    <mergeCell ref="G31:J31"/>
    <mergeCell ref="G32:J32"/>
    <mergeCell ref="D9:E9"/>
  </mergeCells>
  <pageMargins left="0.70866141732283472" right="0.70866141732283472" top="0.74803149606299213" bottom="0.74803149606299213" header="0.31496062992125984" footer="0.31496062992125984"/>
  <pageSetup paperSize="9" scale="59" fitToHeight="0" orientation="portrait" r:id="rId1"/>
  <headerFooter>
    <oddHeader>&amp;C&amp;G</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2BD88B-ECFE-456C-A1D3-671A7A206EA3}">
  <sheetPr>
    <tabColor theme="9"/>
  </sheetPr>
  <dimension ref="A1:T124"/>
  <sheetViews>
    <sheetView topLeftCell="D1" zoomScale="85" zoomScaleNormal="85" workbookViewId="0">
      <selection activeCell="M31" sqref="M31"/>
    </sheetView>
  </sheetViews>
  <sheetFormatPr defaultColWidth="11.42578125" defaultRowHeight="15"/>
  <cols>
    <col min="1" max="1" width="5.85546875" style="1" customWidth="1"/>
    <col min="2" max="2" width="13.85546875" style="1" customWidth="1"/>
    <col min="3" max="3" width="28.140625" style="1" customWidth="1"/>
    <col min="4" max="4" width="40.5703125" style="1" customWidth="1"/>
    <col min="5" max="7" width="14.5703125" style="6" customWidth="1"/>
    <col min="8" max="8" width="16.85546875" style="6" customWidth="1"/>
    <col min="9" max="10" width="15.85546875" style="6" customWidth="1"/>
    <col min="11" max="11" width="19" style="6" customWidth="1"/>
    <col min="12" max="12" width="20.42578125" style="1" customWidth="1"/>
    <col min="13" max="13" width="22.42578125" style="1" customWidth="1"/>
    <col min="14" max="14" width="19.85546875" style="1" customWidth="1"/>
    <col min="15" max="15" width="4.140625" style="1" customWidth="1"/>
    <col min="16" max="16" width="36.85546875" style="1" customWidth="1"/>
    <col min="17" max="17" width="19.85546875" style="1" customWidth="1"/>
    <col min="18" max="18" width="3.42578125" style="1" customWidth="1"/>
    <col min="19" max="19" width="2.42578125" style="1" customWidth="1"/>
    <col min="20" max="20" width="28.85546875" style="1" customWidth="1"/>
    <col min="21" max="16384" width="11.42578125" style="1"/>
  </cols>
  <sheetData>
    <row r="1" spans="1:20">
      <c r="E1" s="1"/>
      <c r="F1" s="1"/>
      <c r="G1" s="1"/>
      <c r="H1" s="1"/>
      <c r="I1" s="1"/>
      <c r="J1" s="1"/>
      <c r="K1" s="1"/>
    </row>
    <row r="2" spans="1:20" ht="93.75" customHeight="1">
      <c r="B2" s="288" t="s">
        <v>0</v>
      </c>
      <c r="C2" s="289"/>
      <c r="D2" s="289"/>
      <c r="E2" s="289"/>
      <c r="F2" s="289"/>
      <c r="G2" s="289"/>
      <c r="H2" s="289"/>
      <c r="I2" s="289"/>
      <c r="J2" s="289"/>
      <c r="K2" s="289"/>
      <c r="L2" s="289"/>
      <c r="M2" s="289"/>
      <c r="N2" s="289"/>
      <c r="O2" s="289"/>
      <c r="P2" s="289"/>
      <c r="Q2" s="289"/>
      <c r="R2" s="289"/>
      <c r="S2" s="289"/>
      <c r="T2" s="290"/>
    </row>
    <row r="3" spans="1:20" ht="15" customHeight="1">
      <c r="B3" s="291"/>
      <c r="C3" s="223"/>
      <c r="D3" s="223"/>
      <c r="E3" s="223"/>
      <c r="F3" s="223"/>
      <c r="G3" s="223"/>
      <c r="H3" s="223"/>
      <c r="I3" s="223"/>
      <c r="J3" s="223"/>
      <c r="K3" s="223"/>
      <c r="L3" s="223"/>
      <c r="M3" s="223"/>
      <c r="N3" s="223"/>
      <c r="O3" s="223"/>
      <c r="P3" s="223"/>
      <c r="Q3" s="223"/>
      <c r="R3" s="223"/>
      <c r="S3" s="223"/>
      <c r="T3" s="292"/>
    </row>
    <row r="4" spans="1:20" ht="14.25" customHeight="1">
      <c r="B4" s="291"/>
      <c r="C4" s="223"/>
      <c r="D4" s="223"/>
      <c r="E4" s="223"/>
      <c r="F4" s="223"/>
      <c r="G4" s="223"/>
      <c r="H4" s="223"/>
      <c r="I4" s="223"/>
      <c r="J4" s="223"/>
      <c r="K4" s="223"/>
      <c r="L4" s="223"/>
      <c r="M4" s="223"/>
      <c r="N4" s="223"/>
      <c r="O4" s="223"/>
      <c r="P4" s="223"/>
      <c r="Q4" s="223"/>
      <c r="R4" s="223"/>
      <c r="S4" s="223"/>
      <c r="T4" s="292"/>
    </row>
    <row r="5" spans="1:20" ht="18" customHeight="1">
      <c r="B5" s="293"/>
      <c r="C5" s="294"/>
      <c r="D5" s="294"/>
      <c r="E5" s="294"/>
      <c r="F5" s="294"/>
      <c r="G5" s="294"/>
      <c r="H5" s="294"/>
      <c r="I5" s="294"/>
      <c r="J5" s="294"/>
      <c r="K5" s="294"/>
      <c r="L5" s="294"/>
      <c r="M5" s="294"/>
      <c r="N5" s="294"/>
      <c r="O5" s="294"/>
      <c r="P5" s="294"/>
      <c r="Q5" s="294"/>
      <c r="R5" s="294"/>
      <c r="S5" s="294"/>
      <c r="T5" s="295"/>
    </row>
    <row r="6" spans="1:20" ht="15" customHeight="1">
      <c r="C6" s="8"/>
      <c r="D6" s="8"/>
      <c r="E6" s="8"/>
      <c r="F6" s="8"/>
      <c r="G6" s="8"/>
      <c r="H6" s="8"/>
      <c r="I6" s="8"/>
      <c r="J6" s="8"/>
      <c r="K6" s="8"/>
      <c r="L6" s="8"/>
      <c r="M6" s="8"/>
      <c r="N6" s="8"/>
      <c r="O6" s="8"/>
      <c r="P6" s="8"/>
      <c r="Q6" s="8"/>
    </row>
    <row r="7" spans="1:20" ht="15" customHeight="1">
      <c r="C7" s="8"/>
      <c r="D7" s="321" t="s">
        <v>79</v>
      </c>
      <c r="E7" s="321"/>
      <c r="F7" s="321"/>
      <c r="G7" s="321"/>
      <c r="H7" s="321"/>
      <c r="I7" s="321"/>
      <c r="J7" s="321"/>
      <c r="K7" s="321"/>
      <c r="L7" s="321"/>
      <c r="M7" s="321"/>
      <c r="N7" s="321"/>
      <c r="O7" s="321"/>
      <c r="P7" s="321"/>
      <c r="Q7" s="321"/>
      <c r="R7" s="137"/>
      <c r="S7" s="137"/>
      <c r="T7" s="137"/>
    </row>
    <row r="8" spans="1:20" ht="15" customHeight="1" thickBot="1">
      <c r="C8" s="8"/>
      <c r="D8" s="8"/>
      <c r="E8" s="8"/>
      <c r="F8" s="8"/>
      <c r="G8" s="8"/>
      <c r="H8" s="8"/>
      <c r="I8" s="8"/>
      <c r="J8" s="8"/>
      <c r="K8" s="8"/>
      <c r="L8" s="8"/>
      <c r="M8" s="8"/>
      <c r="N8" s="8"/>
      <c r="O8" s="8"/>
      <c r="P8" s="8"/>
      <c r="Q8" s="8"/>
    </row>
    <row r="9" spans="1:20" s="52" customFormat="1" ht="30.75" customHeight="1" thickBot="1">
      <c r="C9" s="138"/>
      <c r="D9" s="346" t="s">
        <v>80</v>
      </c>
      <c r="E9" s="347"/>
      <c r="F9" s="347"/>
      <c r="G9" s="347"/>
      <c r="H9" s="347"/>
      <c r="I9" s="347"/>
      <c r="J9" s="347"/>
      <c r="K9" s="347"/>
      <c r="L9" s="347"/>
      <c r="M9" s="347"/>
      <c r="N9" s="348"/>
      <c r="P9" s="330" t="s">
        <v>81</v>
      </c>
      <c r="Q9" s="331"/>
      <c r="S9" s="138"/>
      <c r="T9" s="340" t="s">
        <v>82</v>
      </c>
    </row>
    <row r="10" spans="1:20" s="52" customFormat="1" ht="42.75" customHeight="1" thickBot="1">
      <c r="A10" s="138"/>
      <c r="B10" s="328" t="s">
        <v>83</v>
      </c>
      <c r="C10" s="329"/>
      <c r="D10" s="139" t="s">
        <v>40</v>
      </c>
      <c r="E10" s="332" t="s">
        <v>84</v>
      </c>
      <c r="F10" s="333"/>
      <c r="G10" s="333"/>
      <c r="H10" s="333"/>
      <c r="I10" s="333"/>
      <c r="J10" s="333"/>
      <c r="K10" s="333"/>
      <c r="L10" s="333"/>
      <c r="M10" s="333"/>
      <c r="N10" s="334"/>
      <c r="O10" s="140"/>
      <c r="P10" s="338" t="s">
        <v>85</v>
      </c>
      <c r="Q10" s="339"/>
      <c r="S10" s="138"/>
      <c r="T10" s="341"/>
    </row>
    <row r="11" spans="1:20" ht="60" customHeight="1" thickBot="1">
      <c r="A11" s="5"/>
      <c r="B11" s="141" t="s">
        <v>86</v>
      </c>
      <c r="C11" s="141" t="s">
        <v>87</v>
      </c>
      <c r="D11" s="144" t="s">
        <v>88</v>
      </c>
      <c r="E11" s="146" t="s">
        <v>89</v>
      </c>
      <c r="F11" s="129" t="s">
        <v>90</v>
      </c>
      <c r="G11" s="147" t="s">
        <v>91</v>
      </c>
      <c r="H11" s="147" t="s">
        <v>92</v>
      </c>
      <c r="I11" s="148" t="s">
        <v>93</v>
      </c>
      <c r="J11" s="148" t="s">
        <v>94</v>
      </c>
      <c r="K11" s="129" t="s">
        <v>95</v>
      </c>
      <c r="L11" s="147" t="s">
        <v>96</v>
      </c>
      <c r="M11" s="148" t="s">
        <v>97</v>
      </c>
      <c r="N11" s="130" t="s">
        <v>98</v>
      </c>
      <c r="O11" s="26"/>
      <c r="P11" s="151" t="s">
        <v>99</v>
      </c>
      <c r="Q11" s="152" t="s">
        <v>100</v>
      </c>
      <c r="S11" s="5"/>
      <c r="T11" s="342"/>
    </row>
    <row r="12" spans="1:20" s="23" customFormat="1" ht="57.75" customHeight="1" thickBot="1">
      <c r="B12" s="143"/>
      <c r="C12" s="142"/>
      <c r="D12" s="200" t="s">
        <v>101</v>
      </c>
      <c r="E12" s="24" t="s">
        <v>102</v>
      </c>
      <c r="F12" s="21" t="s">
        <v>102</v>
      </c>
      <c r="G12" s="21" t="s">
        <v>102</v>
      </c>
      <c r="H12" s="21" t="s">
        <v>102</v>
      </c>
      <c r="I12" s="20" t="s">
        <v>102</v>
      </c>
      <c r="J12" s="20" t="s">
        <v>102</v>
      </c>
      <c r="K12" s="20" t="s">
        <v>102</v>
      </c>
      <c r="L12" s="20" t="s">
        <v>102</v>
      </c>
      <c r="M12" s="20" t="s">
        <v>102</v>
      </c>
      <c r="N12" s="145" t="s">
        <v>103</v>
      </c>
      <c r="O12" s="22"/>
      <c r="P12" s="149" t="s">
        <v>102</v>
      </c>
      <c r="Q12" s="150" t="s">
        <v>102</v>
      </c>
      <c r="S12" s="131"/>
      <c r="T12" s="136" t="s">
        <v>103</v>
      </c>
    </row>
    <row r="13" spans="1:20" ht="15.75" customHeight="1">
      <c r="B13" s="335" t="s">
        <v>56</v>
      </c>
      <c r="C13" s="343" t="s">
        <v>104</v>
      </c>
      <c r="D13" s="82"/>
      <c r="E13" s="28"/>
      <c r="F13" s="49"/>
      <c r="G13" s="28"/>
      <c r="H13" s="49"/>
      <c r="I13" s="28"/>
      <c r="J13" s="28"/>
      <c r="K13" s="28"/>
      <c r="L13" s="29"/>
      <c r="M13" s="104"/>
      <c r="N13" s="25" t="str">
        <f>IF(L13&lt;&gt;0,L13*M13,"")</f>
        <v/>
      </c>
      <c r="O13" s="9"/>
      <c r="P13" s="39"/>
      <c r="Q13" s="40"/>
      <c r="S13" s="5"/>
      <c r="T13" s="85"/>
    </row>
    <row r="14" spans="1:20" ht="15" customHeight="1">
      <c r="B14" s="336"/>
      <c r="C14" s="344"/>
      <c r="D14" s="82"/>
      <c r="E14" s="32"/>
      <c r="F14" s="50"/>
      <c r="G14" s="32"/>
      <c r="H14" s="50"/>
      <c r="I14" s="32"/>
      <c r="J14" s="32"/>
      <c r="K14" s="32"/>
      <c r="L14" s="33"/>
      <c r="M14" s="34"/>
      <c r="N14" s="25" t="str">
        <f t="shared" ref="N13:N76" si="0">IF(L14&lt;&gt;0,L14*M14,"")</f>
        <v/>
      </c>
      <c r="O14" s="9"/>
      <c r="P14" s="41"/>
      <c r="Q14" s="42"/>
      <c r="S14" s="5"/>
      <c r="T14" s="85"/>
    </row>
    <row r="15" spans="1:20" ht="15" customHeight="1">
      <c r="B15" s="336"/>
      <c r="C15" s="344"/>
      <c r="D15" s="82"/>
      <c r="E15" s="32"/>
      <c r="F15" s="50"/>
      <c r="G15" s="32"/>
      <c r="H15" s="50"/>
      <c r="I15" s="32"/>
      <c r="J15" s="32"/>
      <c r="K15" s="32"/>
      <c r="L15" s="33"/>
      <c r="M15" s="34"/>
      <c r="N15" s="25" t="str">
        <f t="shared" si="0"/>
        <v/>
      </c>
      <c r="O15" s="9"/>
      <c r="P15" s="41"/>
      <c r="Q15" s="42"/>
      <c r="S15" s="5"/>
      <c r="T15" s="85"/>
    </row>
    <row r="16" spans="1:20" ht="15" customHeight="1">
      <c r="B16" s="336"/>
      <c r="C16" s="344"/>
      <c r="D16" s="82"/>
      <c r="E16" s="32"/>
      <c r="F16" s="50"/>
      <c r="G16" s="32"/>
      <c r="H16" s="50"/>
      <c r="I16" s="32"/>
      <c r="J16" s="32"/>
      <c r="K16" s="32"/>
      <c r="L16" s="33"/>
      <c r="M16" s="34"/>
      <c r="N16" s="25" t="str">
        <f t="shared" si="0"/>
        <v/>
      </c>
      <c r="O16" s="9"/>
      <c r="P16" s="41"/>
      <c r="Q16" s="42"/>
      <c r="S16" s="5"/>
      <c r="T16" s="85"/>
    </row>
    <row r="17" spans="2:20" ht="15" customHeight="1">
      <c r="B17" s="336"/>
      <c r="C17" s="344"/>
      <c r="D17" s="82"/>
      <c r="E17" s="32"/>
      <c r="F17" s="50"/>
      <c r="G17" s="32"/>
      <c r="H17" s="50"/>
      <c r="I17" s="32"/>
      <c r="J17" s="32"/>
      <c r="K17" s="32"/>
      <c r="L17" s="33"/>
      <c r="M17" s="34"/>
      <c r="N17" s="25" t="str">
        <f t="shared" si="0"/>
        <v/>
      </c>
      <c r="O17" s="9"/>
      <c r="P17" s="41"/>
      <c r="Q17" s="42"/>
      <c r="S17" s="5"/>
      <c r="T17" s="85"/>
    </row>
    <row r="18" spans="2:20" ht="15" customHeight="1">
      <c r="B18" s="336"/>
      <c r="C18" s="344"/>
      <c r="D18" s="82"/>
      <c r="E18" s="32"/>
      <c r="F18" s="50"/>
      <c r="G18" s="32"/>
      <c r="H18" s="50"/>
      <c r="I18" s="32"/>
      <c r="J18" s="32"/>
      <c r="K18" s="32"/>
      <c r="L18" s="33"/>
      <c r="M18" s="34"/>
      <c r="N18" s="25" t="str">
        <f t="shared" si="0"/>
        <v/>
      </c>
      <c r="O18" s="9"/>
      <c r="P18" s="41"/>
      <c r="Q18" s="42"/>
      <c r="S18" s="5"/>
      <c r="T18" s="85"/>
    </row>
    <row r="19" spans="2:20" ht="15" customHeight="1">
      <c r="B19" s="336"/>
      <c r="C19" s="344"/>
      <c r="D19" s="82"/>
      <c r="E19" s="32"/>
      <c r="F19" s="50"/>
      <c r="G19" s="32"/>
      <c r="H19" s="50"/>
      <c r="I19" s="32"/>
      <c r="J19" s="32"/>
      <c r="K19" s="32"/>
      <c r="L19" s="33"/>
      <c r="M19" s="34"/>
      <c r="N19" s="25" t="str">
        <f t="shared" si="0"/>
        <v/>
      </c>
      <c r="O19" s="9"/>
      <c r="P19" s="41"/>
      <c r="Q19" s="42"/>
      <c r="S19" s="5"/>
      <c r="T19" s="85"/>
    </row>
    <row r="20" spans="2:20" ht="15" customHeight="1">
      <c r="B20" s="336"/>
      <c r="C20" s="344"/>
      <c r="D20" s="82"/>
      <c r="E20" s="32"/>
      <c r="F20" s="50"/>
      <c r="G20" s="32"/>
      <c r="H20" s="50"/>
      <c r="I20" s="32"/>
      <c r="J20" s="32"/>
      <c r="K20" s="32"/>
      <c r="L20" s="33"/>
      <c r="M20" s="34"/>
      <c r="N20" s="25" t="str">
        <f t="shared" si="0"/>
        <v/>
      </c>
      <c r="O20" s="9"/>
      <c r="P20" s="41"/>
      <c r="Q20" s="42"/>
      <c r="S20" s="5"/>
      <c r="T20" s="85"/>
    </row>
    <row r="21" spans="2:20" ht="15.75" customHeight="1" thickBot="1">
      <c r="B21" s="337"/>
      <c r="C21" s="345"/>
      <c r="D21" s="82"/>
      <c r="E21" s="36"/>
      <c r="F21" s="51"/>
      <c r="G21" s="36"/>
      <c r="H21" s="51"/>
      <c r="I21" s="36"/>
      <c r="J21" s="36"/>
      <c r="K21" s="36"/>
      <c r="L21" s="37"/>
      <c r="M21" s="38"/>
      <c r="N21" s="203" t="str">
        <f t="shared" si="0"/>
        <v/>
      </c>
      <c r="O21" s="9"/>
      <c r="P21" s="110"/>
      <c r="Q21" s="108"/>
      <c r="S21" s="5"/>
      <c r="T21" s="85"/>
    </row>
    <row r="22" spans="2:20">
      <c r="B22" s="322" t="s">
        <v>57</v>
      </c>
      <c r="C22" s="325" t="s">
        <v>105</v>
      </c>
      <c r="D22" s="82"/>
      <c r="E22" s="27"/>
      <c r="F22" s="49"/>
      <c r="G22" s="28"/>
      <c r="H22" s="49"/>
      <c r="I22" s="28"/>
      <c r="J22" s="28"/>
      <c r="K22" s="28"/>
      <c r="L22" s="29"/>
      <c r="M22" s="30"/>
      <c r="N22" s="204" t="str">
        <f t="shared" si="0"/>
        <v/>
      </c>
      <c r="O22" s="9"/>
      <c r="P22" s="111"/>
      <c r="Q22" s="109"/>
      <c r="S22" s="5"/>
      <c r="T22" s="85"/>
    </row>
    <row r="23" spans="2:20">
      <c r="B23" s="323"/>
      <c r="C23" s="326"/>
      <c r="D23" s="82"/>
      <c r="E23" s="31"/>
      <c r="F23" s="50"/>
      <c r="G23" s="32"/>
      <c r="H23" s="50"/>
      <c r="I23" s="32"/>
      <c r="J23" s="32"/>
      <c r="K23" s="32"/>
      <c r="L23" s="33"/>
      <c r="M23" s="34"/>
      <c r="N23" s="25" t="str">
        <f t="shared" si="0"/>
        <v/>
      </c>
      <c r="O23" s="9"/>
      <c r="P23" s="41"/>
      <c r="Q23" s="42"/>
      <c r="S23" s="5"/>
      <c r="T23" s="85"/>
    </row>
    <row r="24" spans="2:20">
      <c r="B24" s="323"/>
      <c r="C24" s="326"/>
      <c r="D24" s="82"/>
      <c r="E24" s="31"/>
      <c r="F24" s="50"/>
      <c r="G24" s="32"/>
      <c r="H24" s="50"/>
      <c r="I24" s="32"/>
      <c r="J24" s="32"/>
      <c r="K24" s="32"/>
      <c r="L24" s="33"/>
      <c r="M24" s="34"/>
      <c r="N24" s="25" t="str">
        <f t="shared" si="0"/>
        <v/>
      </c>
      <c r="O24" s="9"/>
      <c r="P24" s="41"/>
      <c r="Q24" s="42"/>
      <c r="S24" s="5"/>
      <c r="T24" s="85"/>
    </row>
    <row r="25" spans="2:20">
      <c r="B25" s="323"/>
      <c r="C25" s="326"/>
      <c r="D25" s="82"/>
      <c r="E25" s="31"/>
      <c r="F25" s="50"/>
      <c r="G25" s="32"/>
      <c r="H25" s="50"/>
      <c r="I25" s="32"/>
      <c r="J25" s="32"/>
      <c r="K25" s="32"/>
      <c r="L25" s="33"/>
      <c r="M25" s="34"/>
      <c r="N25" s="25" t="str">
        <f t="shared" si="0"/>
        <v/>
      </c>
      <c r="O25" s="9"/>
      <c r="P25" s="41"/>
      <c r="Q25" s="42"/>
      <c r="S25" s="5"/>
      <c r="T25" s="85"/>
    </row>
    <row r="26" spans="2:20">
      <c r="B26" s="323"/>
      <c r="C26" s="326"/>
      <c r="D26" s="82"/>
      <c r="E26" s="31"/>
      <c r="F26" s="50"/>
      <c r="G26" s="32"/>
      <c r="H26" s="50"/>
      <c r="I26" s="32"/>
      <c r="J26" s="32"/>
      <c r="K26" s="32"/>
      <c r="L26" s="33"/>
      <c r="M26" s="34"/>
      <c r="N26" s="25" t="str">
        <f t="shared" si="0"/>
        <v/>
      </c>
      <c r="O26" s="9"/>
      <c r="P26" s="41"/>
      <c r="Q26" s="42"/>
      <c r="S26" s="5"/>
      <c r="T26" s="85"/>
    </row>
    <row r="27" spans="2:20">
      <c r="B27" s="323"/>
      <c r="C27" s="326"/>
      <c r="D27" s="82"/>
      <c r="E27" s="31"/>
      <c r="F27" s="50"/>
      <c r="G27" s="32"/>
      <c r="H27" s="50"/>
      <c r="I27" s="32"/>
      <c r="J27" s="32"/>
      <c r="K27" s="32"/>
      <c r="L27" s="33"/>
      <c r="M27" s="34"/>
      <c r="N27" s="25" t="str">
        <f t="shared" si="0"/>
        <v/>
      </c>
      <c r="O27" s="9"/>
      <c r="P27" s="41"/>
      <c r="Q27" s="42"/>
      <c r="S27" s="5"/>
      <c r="T27" s="85"/>
    </row>
    <row r="28" spans="2:20">
      <c r="B28" s="323"/>
      <c r="C28" s="326"/>
      <c r="D28" s="82"/>
      <c r="E28" s="31"/>
      <c r="F28" s="50"/>
      <c r="G28" s="32"/>
      <c r="H28" s="50"/>
      <c r="I28" s="32"/>
      <c r="J28" s="32"/>
      <c r="K28" s="32"/>
      <c r="L28" s="33"/>
      <c r="M28" s="34"/>
      <c r="N28" s="25" t="str">
        <f t="shared" si="0"/>
        <v/>
      </c>
      <c r="O28" s="9"/>
      <c r="P28" s="41"/>
      <c r="Q28" s="42"/>
      <c r="S28" s="5"/>
      <c r="T28" s="85"/>
    </row>
    <row r="29" spans="2:20">
      <c r="B29" s="323"/>
      <c r="C29" s="326"/>
      <c r="D29" s="82"/>
      <c r="E29" s="31"/>
      <c r="F29" s="50"/>
      <c r="G29" s="32"/>
      <c r="H29" s="50"/>
      <c r="I29" s="32"/>
      <c r="J29" s="32"/>
      <c r="K29" s="32"/>
      <c r="L29" s="33"/>
      <c r="M29" s="34"/>
      <c r="N29" s="25" t="str">
        <f t="shared" si="0"/>
        <v/>
      </c>
      <c r="O29" s="9"/>
      <c r="P29" s="41"/>
      <c r="Q29" s="42"/>
      <c r="S29" s="5"/>
      <c r="T29" s="85"/>
    </row>
    <row r="30" spans="2:20">
      <c r="B30" s="323"/>
      <c r="C30" s="326"/>
      <c r="D30" s="82"/>
      <c r="E30" s="31"/>
      <c r="F30" s="50"/>
      <c r="G30" s="32"/>
      <c r="H30" s="50"/>
      <c r="I30" s="32"/>
      <c r="J30" s="32"/>
      <c r="K30" s="32"/>
      <c r="L30" s="33"/>
      <c r="M30" s="34"/>
      <c r="N30" s="25" t="str">
        <f t="shared" si="0"/>
        <v/>
      </c>
      <c r="O30" s="9"/>
      <c r="P30" s="41"/>
      <c r="Q30" s="42"/>
      <c r="S30" s="5"/>
      <c r="T30" s="85"/>
    </row>
    <row r="31" spans="2:20" ht="15.75" thickBot="1">
      <c r="B31" s="324"/>
      <c r="C31" s="327"/>
      <c r="D31" s="82"/>
      <c r="E31" s="35"/>
      <c r="F31" s="51"/>
      <c r="G31" s="36"/>
      <c r="H31" s="51"/>
      <c r="I31" s="36"/>
      <c r="J31" s="36"/>
      <c r="K31" s="36"/>
      <c r="L31" s="37"/>
      <c r="M31" s="38"/>
      <c r="N31" s="203" t="str">
        <f t="shared" si="0"/>
        <v/>
      </c>
      <c r="O31" s="9"/>
      <c r="P31" s="112"/>
      <c r="Q31" s="45"/>
      <c r="S31" s="5"/>
      <c r="T31" s="85"/>
    </row>
    <row r="32" spans="2:20">
      <c r="B32" s="322" t="s">
        <v>58</v>
      </c>
      <c r="C32" s="325" t="s">
        <v>106</v>
      </c>
      <c r="D32" s="82"/>
      <c r="E32" s="27"/>
      <c r="F32" s="49"/>
      <c r="G32" s="28"/>
      <c r="H32" s="49"/>
      <c r="I32" s="28"/>
      <c r="J32" s="28"/>
      <c r="K32" s="28"/>
      <c r="L32" s="29"/>
      <c r="M32" s="30"/>
      <c r="N32" s="204" t="str">
        <f t="shared" si="0"/>
        <v/>
      </c>
      <c r="O32" s="9"/>
      <c r="P32" s="111"/>
      <c r="Q32" s="109"/>
      <c r="S32" s="5"/>
      <c r="T32" s="85"/>
    </row>
    <row r="33" spans="2:20">
      <c r="B33" s="323"/>
      <c r="C33" s="326"/>
      <c r="D33" s="82"/>
      <c r="E33" s="31"/>
      <c r="F33" s="50"/>
      <c r="G33" s="32"/>
      <c r="H33" s="50"/>
      <c r="I33" s="32"/>
      <c r="J33" s="32"/>
      <c r="K33" s="32"/>
      <c r="L33" s="33"/>
      <c r="M33" s="34"/>
      <c r="N33" s="25" t="str">
        <f t="shared" si="0"/>
        <v/>
      </c>
      <c r="O33" s="9"/>
      <c r="P33" s="41"/>
      <c r="Q33" s="42"/>
      <c r="S33" s="5"/>
      <c r="T33" s="85"/>
    </row>
    <row r="34" spans="2:20">
      <c r="B34" s="323"/>
      <c r="C34" s="326"/>
      <c r="D34" s="82"/>
      <c r="E34" s="31"/>
      <c r="F34" s="50"/>
      <c r="G34" s="32"/>
      <c r="H34" s="50"/>
      <c r="I34" s="32"/>
      <c r="J34" s="32"/>
      <c r="K34" s="32"/>
      <c r="L34" s="33"/>
      <c r="M34" s="34"/>
      <c r="N34" s="25" t="str">
        <f t="shared" si="0"/>
        <v/>
      </c>
      <c r="O34" s="9"/>
      <c r="P34" s="41"/>
      <c r="Q34" s="42"/>
      <c r="S34" s="5"/>
      <c r="T34" s="85"/>
    </row>
    <row r="35" spans="2:20">
      <c r="B35" s="323"/>
      <c r="C35" s="326"/>
      <c r="D35" s="82"/>
      <c r="E35" s="31"/>
      <c r="F35" s="50"/>
      <c r="G35" s="32"/>
      <c r="H35" s="50"/>
      <c r="I35" s="32"/>
      <c r="J35" s="32"/>
      <c r="K35" s="32"/>
      <c r="L35" s="33"/>
      <c r="M35" s="34"/>
      <c r="N35" s="25" t="str">
        <f t="shared" si="0"/>
        <v/>
      </c>
      <c r="O35" s="9"/>
      <c r="P35" s="41"/>
      <c r="Q35" s="42"/>
      <c r="S35" s="5"/>
      <c r="T35" s="85"/>
    </row>
    <row r="36" spans="2:20">
      <c r="B36" s="323"/>
      <c r="C36" s="326"/>
      <c r="D36" s="82"/>
      <c r="E36" s="31"/>
      <c r="F36" s="50"/>
      <c r="G36" s="32"/>
      <c r="H36" s="50"/>
      <c r="I36" s="32"/>
      <c r="J36" s="32"/>
      <c r="K36" s="32"/>
      <c r="L36" s="33"/>
      <c r="M36" s="34"/>
      <c r="N36" s="25" t="str">
        <f>IF(L36&lt;&gt;0,L36*M36,"")</f>
        <v/>
      </c>
      <c r="O36" s="9"/>
      <c r="P36" s="41"/>
      <c r="Q36" s="42"/>
      <c r="S36" s="5"/>
      <c r="T36" s="85"/>
    </row>
    <row r="37" spans="2:20">
      <c r="B37" s="323"/>
      <c r="C37" s="326"/>
      <c r="D37" s="82"/>
      <c r="E37" s="31"/>
      <c r="F37" s="50"/>
      <c r="G37" s="32"/>
      <c r="H37" s="50"/>
      <c r="I37" s="32"/>
      <c r="J37" s="32"/>
      <c r="K37" s="32"/>
      <c r="L37" s="33"/>
      <c r="M37" s="34"/>
      <c r="N37" s="25" t="str">
        <f t="shared" si="0"/>
        <v/>
      </c>
      <c r="O37" s="9"/>
      <c r="P37" s="41"/>
      <c r="Q37" s="42"/>
      <c r="S37" s="5"/>
      <c r="T37" s="85"/>
    </row>
    <row r="38" spans="2:20">
      <c r="B38" s="323"/>
      <c r="C38" s="326"/>
      <c r="D38" s="82"/>
      <c r="E38" s="31"/>
      <c r="F38" s="50"/>
      <c r="G38" s="32"/>
      <c r="H38" s="50"/>
      <c r="I38" s="32"/>
      <c r="J38" s="32"/>
      <c r="K38" s="32"/>
      <c r="L38" s="33"/>
      <c r="M38" s="34"/>
      <c r="N38" s="25" t="str">
        <f t="shared" si="0"/>
        <v/>
      </c>
      <c r="O38" s="9"/>
      <c r="P38" s="41"/>
      <c r="Q38" s="42"/>
      <c r="S38" s="5"/>
      <c r="T38" s="85"/>
    </row>
    <row r="39" spans="2:20">
      <c r="B39" s="323"/>
      <c r="C39" s="326"/>
      <c r="D39" s="82"/>
      <c r="E39" s="31"/>
      <c r="F39" s="50"/>
      <c r="G39" s="32"/>
      <c r="H39" s="50"/>
      <c r="I39" s="32"/>
      <c r="J39" s="32"/>
      <c r="K39" s="32"/>
      <c r="L39" s="33"/>
      <c r="M39" s="34"/>
      <c r="N39" s="25" t="str">
        <f t="shared" si="0"/>
        <v/>
      </c>
      <c r="O39" s="9"/>
      <c r="P39" s="41"/>
      <c r="Q39" s="42"/>
      <c r="S39" s="5"/>
      <c r="T39" s="85"/>
    </row>
    <row r="40" spans="2:20">
      <c r="B40" s="323"/>
      <c r="C40" s="326"/>
      <c r="D40" s="82"/>
      <c r="E40" s="31"/>
      <c r="F40" s="50"/>
      <c r="G40" s="32"/>
      <c r="H40" s="50"/>
      <c r="I40" s="32"/>
      <c r="J40" s="32"/>
      <c r="K40" s="32"/>
      <c r="L40" s="33"/>
      <c r="M40" s="34"/>
      <c r="N40" s="25" t="str">
        <f t="shared" si="0"/>
        <v/>
      </c>
      <c r="O40" s="9"/>
      <c r="P40" s="41"/>
      <c r="Q40" s="42"/>
      <c r="S40" s="5"/>
      <c r="T40" s="85"/>
    </row>
    <row r="41" spans="2:20" ht="15.75" thickBot="1">
      <c r="B41" s="324"/>
      <c r="C41" s="327"/>
      <c r="D41" s="82"/>
      <c r="E41" s="35"/>
      <c r="F41" s="51"/>
      <c r="G41" s="36"/>
      <c r="H41" s="51"/>
      <c r="I41" s="36"/>
      <c r="J41" s="36"/>
      <c r="K41" s="36"/>
      <c r="L41" s="37"/>
      <c r="M41" s="38"/>
      <c r="N41" s="203" t="str">
        <f t="shared" si="0"/>
        <v/>
      </c>
      <c r="O41" s="9"/>
      <c r="P41" s="112"/>
      <c r="Q41" s="45"/>
      <c r="S41" s="5"/>
      <c r="T41" s="85"/>
    </row>
    <row r="42" spans="2:20">
      <c r="B42" s="322" t="s">
        <v>59</v>
      </c>
      <c r="C42" s="325" t="s">
        <v>107</v>
      </c>
      <c r="D42" s="82"/>
      <c r="E42" s="27"/>
      <c r="F42" s="49"/>
      <c r="G42" s="28"/>
      <c r="H42" s="49"/>
      <c r="I42" s="28"/>
      <c r="J42" s="28"/>
      <c r="K42" s="28"/>
      <c r="L42" s="29"/>
      <c r="M42" s="30"/>
      <c r="N42" s="204" t="str">
        <f t="shared" si="0"/>
        <v/>
      </c>
      <c r="O42" s="9"/>
      <c r="P42" s="111"/>
      <c r="Q42" s="109"/>
      <c r="S42" s="5"/>
      <c r="T42" s="85"/>
    </row>
    <row r="43" spans="2:20">
      <c r="B43" s="323"/>
      <c r="C43" s="326"/>
      <c r="D43" s="82"/>
      <c r="E43" s="31"/>
      <c r="F43" s="50"/>
      <c r="G43" s="32"/>
      <c r="H43" s="50"/>
      <c r="I43" s="32"/>
      <c r="J43" s="32"/>
      <c r="K43" s="32"/>
      <c r="L43" s="33"/>
      <c r="M43" s="34"/>
      <c r="N43" s="25" t="str">
        <f t="shared" si="0"/>
        <v/>
      </c>
      <c r="O43" s="9"/>
      <c r="P43" s="41"/>
      <c r="Q43" s="42"/>
      <c r="S43" s="5"/>
      <c r="T43" s="85"/>
    </row>
    <row r="44" spans="2:20">
      <c r="B44" s="323"/>
      <c r="C44" s="326"/>
      <c r="D44" s="82"/>
      <c r="E44" s="31"/>
      <c r="F44" s="50"/>
      <c r="G44" s="32"/>
      <c r="H44" s="50"/>
      <c r="I44" s="32"/>
      <c r="J44" s="32"/>
      <c r="K44" s="32"/>
      <c r="L44" s="33"/>
      <c r="M44" s="34"/>
      <c r="N44" s="25" t="str">
        <f t="shared" si="0"/>
        <v/>
      </c>
      <c r="O44" s="9"/>
      <c r="P44" s="41"/>
      <c r="Q44" s="42"/>
      <c r="S44" s="5"/>
      <c r="T44" s="85"/>
    </row>
    <row r="45" spans="2:20">
      <c r="B45" s="323"/>
      <c r="C45" s="326"/>
      <c r="D45" s="82"/>
      <c r="E45" s="31"/>
      <c r="F45" s="50"/>
      <c r="G45" s="32"/>
      <c r="H45" s="50"/>
      <c r="I45" s="32"/>
      <c r="J45" s="32"/>
      <c r="K45" s="32"/>
      <c r="L45" s="33"/>
      <c r="M45" s="34"/>
      <c r="N45" s="25" t="str">
        <f t="shared" si="0"/>
        <v/>
      </c>
      <c r="O45" s="9"/>
      <c r="P45" s="41"/>
      <c r="Q45" s="42"/>
      <c r="S45" s="5"/>
      <c r="T45" s="85"/>
    </row>
    <row r="46" spans="2:20">
      <c r="B46" s="323"/>
      <c r="C46" s="326"/>
      <c r="D46" s="82"/>
      <c r="E46" s="31"/>
      <c r="F46" s="50"/>
      <c r="G46" s="32"/>
      <c r="H46" s="50"/>
      <c r="I46" s="32"/>
      <c r="J46" s="32"/>
      <c r="K46" s="32"/>
      <c r="L46" s="33"/>
      <c r="M46" s="34"/>
      <c r="N46" s="25" t="str">
        <f t="shared" si="0"/>
        <v/>
      </c>
      <c r="O46" s="9"/>
      <c r="P46" s="41"/>
      <c r="Q46" s="42"/>
      <c r="S46" s="5"/>
      <c r="T46" s="85"/>
    </row>
    <row r="47" spans="2:20">
      <c r="B47" s="323"/>
      <c r="C47" s="326"/>
      <c r="D47" s="82"/>
      <c r="E47" s="31"/>
      <c r="F47" s="50"/>
      <c r="G47" s="32"/>
      <c r="H47" s="50"/>
      <c r="I47" s="32"/>
      <c r="J47" s="32"/>
      <c r="K47" s="32"/>
      <c r="L47" s="33"/>
      <c r="M47" s="34"/>
      <c r="N47" s="25" t="str">
        <f t="shared" si="0"/>
        <v/>
      </c>
      <c r="O47" s="9"/>
      <c r="P47" s="41"/>
      <c r="Q47" s="42"/>
      <c r="S47" s="5"/>
      <c r="T47" s="85"/>
    </row>
    <row r="48" spans="2:20">
      <c r="B48" s="323"/>
      <c r="C48" s="326"/>
      <c r="D48" s="82"/>
      <c r="E48" s="31"/>
      <c r="F48" s="50"/>
      <c r="G48" s="32"/>
      <c r="H48" s="50"/>
      <c r="I48" s="32"/>
      <c r="J48" s="32"/>
      <c r="K48" s="32"/>
      <c r="L48" s="33"/>
      <c r="M48" s="34"/>
      <c r="N48" s="25" t="str">
        <f t="shared" si="0"/>
        <v/>
      </c>
      <c r="O48" s="9"/>
      <c r="P48" s="41"/>
      <c r="Q48" s="42"/>
      <c r="S48" s="5"/>
      <c r="T48" s="85"/>
    </row>
    <row r="49" spans="2:20">
      <c r="B49" s="323"/>
      <c r="C49" s="326"/>
      <c r="D49" s="82"/>
      <c r="E49" s="31"/>
      <c r="F49" s="50"/>
      <c r="G49" s="32"/>
      <c r="H49" s="50"/>
      <c r="I49" s="32"/>
      <c r="J49" s="32"/>
      <c r="K49" s="32"/>
      <c r="L49" s="33"/>
      <c r="M49" s="34"/>
      <c r="N49" s="25" t="str">
        <f t="shared" si="0"/>
        <v/>
      </c>
      <c r="O49" s="9"/>
      <c r="P49" s="41"/>
      <c r="Q49" s="42"/>
      <c r="S49" s="5"/>
      <c r="T49" s="85"/>
    </row>
    <row r="50" spans="2:20">
      <c r="B50" s="323"/>
      <c r="C50" s="326"/>
      <c r="D50" s="82"/>
      <c r="E50" s="31"/>
      <c r="F50" s="50"/>
      <c r="G50" s="32"/>
      <c r="H50" s="50"/>
      <c r="I50" s="32"/>
      <c r="J50" s="32"/>
      <c r="K50" s="32"/>
      <c r="L50" s="33"/>
      <c r="M50" s="34"/>
      <c r="N50" s="25" t="str">
        <f t="shared" si="0"/>
        <v/>
      </c>
      <c r="O50" s="9"/>
      <c r="P50" s="41"/>
      <c r="Q50" s="42"/>
      <c r="S50" s="5"/>
      <c r="T50" s="85"/>
    </row>
    <row r="51" spans="2:20" ht="15.75" thickBot="1">
      <c r="B51" s="324"/>
      <c r="C51" s="327"/>
      <c r="D51" s="82"/>
      <c r="E51" s="35"/>
      <c r="F51" s="51"/>
      <c r="G51" s="36"/>
      <c r="H51" s="51"/>
      <c r="I51" s="36"/>
      <c r="J51" s="36"/>
      <c r="K51" s="36"/>
      <c r="L51" s="37"/>
      <c r="M51" s="38"/>
      <c r="N51" s="205" t="str">
        <f t="shared" si="0"/>
        <v/>
      </c>
      <c r="O51" s="9"/>
      <c r="P51" s="113"/>
      <c r="Q51" s="43"/>
      <c r="S51" s="5"/>
      <c r="T51" s="85"/>
    </row>
    <row r="52" spans="2:20">
      <c r="B52" s="322" t="s">
        <v>60</v>
      </c>
      <c r="C52" s="325" t="s">
        <v>108</v>
      </c>
      <c r="D52" s="82"/>
      <c r="E52" s="27"/>
      <c r="F52" s="49"/>
      <c r="G52" s="28"/>
      <c r="H52" s="49"/>
      <c r="I52" s="28"/>
      <c r="J52" s="28"/>
      <c r="K52" s="28"/>
      <c r="L52" s="29"/>
      <c r="M52" s="30"/>
      <c r="N52" s="25" t="str">
        <f t="shared" si="0"/>
        <v/>
      </c>
      <c r="O52" s="9"/>
      <c r="P52" s="112"/>
      <c r="Q52" s="109"/>
      <c r="S52" s="5"/>
      <c r="T52" s="85"/>
    </row>
    <row r="53" spans="2:20">
      <c r="B53" s="323"/>
      <c r="C53" s="326"/>
      <c r="D53" s="82"/>
      <c r="E53" s="31"/>
      <c r="F53" s="50"/>
      <c r="G53" s="32"/>
      <c r="H53" s="50"/>
      <c r="I53" s="32"/>
      <c r="J53" s="32"/>
      <c r="K53" s="32"/>
      <c r="L53" s="33"/>
      <c r="M53" s="34"/>
      <c r="N53" s="25" t="str">
        <f t="shared" si="0"/>
        <v/>
      </c>
      <c r="O53" s="9"/>
      <c r="P53" s="41"/>
      <c r="Q53" s="42"/>
      <c r="S53" s="5"/>
      <c r="T53" s="85"/>
    </row>
    <row r="54" spans="2:20">
      <c r="B54" s="323"/>
      <c r="C54" s="326"/>
      <c r="D54" s="82"/>
      <c r="E54" s="31"/>
      <c r="F54" s="50"/>
      <c r="G54" s="32"/>
      <c r="H54" s="50"/>
      <c r="I54" s="32"/>
      <c r="J54" s="32"/>
      <c r="K54" s="32"/>
      <c r="L54" s="33"/>
      <c r="M54" s="34"/>
      <c r="N54" s="25" t="str">
        <f t="shared" si="0"/>
        <v/>
      </c>
      <c r="O54" s="9"/>
      <c r="P54" s="41"/>
      <c r="Q54" s="42"/>
      <c r="S54" s="5"/>
      <c r="T54" s="85"/>
    </row>
    <row r="55" spans="2:20">
      <c r="B55" s="323"/>
      <c r="C55" s="326"/>
      <c r="D55" s="82"/>
      <c r="E55" s="31"/>
      <c r="F55" s="50"/>
      <c r="G55" s="32"/>
      <c r="H55" s="50"/>
      <c r="I55" s="32"/>
      <c r="J55" s="32"/>
      <c r="K55" s="32"/>
      <c r="L55" s="33"/>
      <c r="M55" s="34"/>
      <c r="N55" s="25" t="str">
        <f t="shared" si="0"/>
        <v/>
      </c>
      <c r="O55" s="9"/>
      <c r="P55" s="41"/>
      <c r="Q55" s="42"/>
      <c r="S55" s="5"/>
      <c r="T55" s="85"/>
    </row>
    <row r="56" spans="2:20">
      <c r="B56" s="323"/>
      <c r="C56" s="326"/>
      <c r="D56" s="82"/>
      <c r="E56" s="31"/>
      <c r="F56" s="50"/>
      <c r="G56" s="32"/>
      <c r="H56" s="50"/>
      <c r="I56" s="32"/>
      <c r="J56" s="32"/>
      <c r="K56" s="32"/>
      <c r="L56" s="33"/>
      <c r="M56" s="34"/>
      <c r="N56" s="25" t="str">
        <f t="shared" si="0"/>
        <v/>
      </c>
      <c r="O56" s="9"/>
      <c r="P56" s="41"/>
      <c r="Q56" s="42"/>
      <c r="S56" s="5"/>
      <c r="T56" s="85"/>
    </row>
    <row r="57" spans="2:20">
      <c r="B57" s="323"/>
      <c r="C57" s="326"/>
      <c r="D57" s="82"/>
      <c r="E57" s="31"/>
      <c r="F57" s="50"/>
      <c r="G57" s="32"/>
      <c r="H57" s="50"/>
      <c r="I57" s="32"/>
      <c r="J57" s="32"/>
      <c r="K57" s="32"/>
      <c r="L57" s="33"/>
      <c r="M57" s="34"/>
      <c r="N57" s="25" t="str">
        <f t="shared" si="0"/>
        <v/>
      </c>
      <c r="O57" s="9"/>
      <c r="P57" s="41"/>
      <c r="Q57" s="42"/>
      <c r="S57" s="5"/>
      <c r="T57" s="85"/>
    </row>
    <row r="58" spans="2:20">
      <c r="B58" s="323"/>
      <c r="C58" s="326"/>
      <c r="D58" s="82"/>
      <c r="E58" s="31"/>
      <c r="F58" s="50"/>
      <c r="G58" s="32"/>
      <c r="H58" s="50"/>
      <c r="I58" s="32"/>
      <c r="J58" s="32"/>
      <c r="K58" s="32"/>
      <c r="L58" s="33"/>
      <c r="M58" s="34"/>
      <c r="N58" s="25" t="str">
        <f t="shared" si="0"/>
        <v/>
      </c>
      <c r="O58" s="9"/>
      <c r="P58" s="41"/>
      <c r="Q58" s="42"/>
      <c r="S58" s="5"/>
      <c r="T58" s="85"/>
    </row>
    <row r="59" spans="2:20">
      <c r="B59" s="323"/>
      <c r="C59" s="326"/>
      <c r="D59" s="82"/>
      <c r="E59" s="31"/>
      <c r="F59" s="50"/>
      <c r="G59" s="32"/>
      <c r="H59" s="50"/>
      <c r="I59" s="32"/>
      <c r="J59" s="32"/>
      <c r="K59" s="32"/>
      <c r="L59" s="33"/>
      <c r="M59" s="34"/>
      <c r="N59" s="25" t="str">
        <f t="shared" si="0"/>
        <v/>
      </c>
      <c r="O59" s="9"/>
      <c r="P59" s="41"/>
      <c r="Q59" s="42"/>
      <c r="S59" s="5"/>
      <c r="T59" s="85"/>
    </row>
    <row r="60" spans="2:20">
      <c r="B60" s="323"/>
      <c r="C60" s="326"/>
      <c r="D60" s="82"/>
      <c r="E60" s="31"/>
      <c r="F60" s="50"/>
      <c r="G60" s="32"/>
      <c r="H60" s="50"/>
      <c r="I60" s="32"/>
      <c r="J60" s="32"/>
      <c r="K60" s="32"/>
      <c r="L60" s="33"/>
      <c r="M60" s="34"/>
      <c r="N60" s="25" t="str">
        <f t="shared" si="0"/>
        <v/>
      </c>
      <c r="O60" s="9"/>
      <c r="P60" s="41"/>
      <c r="Q60" s="42"/>
      <c r="S60" s="5"/>
      <c r="T60" s="85"/>
    </row>
    <row r="61" spans="2:20" ht="15.75" thickBot="1">
      <c r="B61" s="324"/>
      <c r="C61" s="327"/>
      <c r="D61" s="82"/>
      <c r="E61" s="35"/>
      <c r="F61" s="51"/>
      <c r="G61" s="36"/>
      <c r="H61" s="51"/>
      <c r="I61" s="36"/>
      <c r="J61" s="36"/>
      <c r="K61" s="36"/>
      <c r="L61" s="37"/>
      <c r="M61" s="38"/>
      <c r="N61" s="203" t="str">
        <f t="shared" si="0"/>
        <v/>
      </c>
      <c r="O61" s="9"/>
      <c r="P61" s="44"/>
      <c r="Q61" s="47"/>
      <c r="S61" s="5"/>
      <c r="T61" s="85"/>
    </row>
    <row r="62" spans="2:20">
      <c r="B62" s="322" t="s">
        <v>61</v>
      </c>
      <c r="C62" s="325" t="s">
        <v>109</v>
      </c>
      <c r="D62" s="82"/>
      <c r="E62" s="27"/>
      <c r="F62" s="49"/>
      <c r="G62" s="28"/>
      <c r="H62" s="49"/>
      <c r="I62" s="28"/>
      <c r="J62" s="28"/>
      <c r="K62" s="28"/>
      <c r="L62" s="29"/>
      <c r="M62" s="30"/>
      <c r="N62" s="204" t="str">
        <f t="shared" si="0"/>
        <v/>
      </c>
      <c r="O62" s="9"/>
      <c r="P62" s="111"/>
      <c r="Q62" s="45"/>
      <c r="S62" s="5"/>
      <c r="T62" s="85"/>
    </row>
    <row r="63" spans="2:20">
      <c r="B63" s="323"/>
      <c r="C63" s="326"/>
      <c r="D63" s="82"/>
      <c r="E63" s="31"/>
      <c r="F63" s="50"/>
      <c r="G63" s="32"/>
      <c r="H63" s="50"/>
      <c r="I63" s="32"/>
      <c r="J63" s="32"/>
      <c r="K63" s="32"/>
      <c r="L63" s="33"/>
      <c r="M63" s="34"/>
      <c r="N63" s="25" t="str">
        <f t="shared" si="0"/>
        <v/>
      </c>
      <c r="O63" s="9"/>
      <c r="P63" s="41"/>
      <c r="Q63" s="42"/>
      <c r="S63" s="5"/>
      <c r="T63" s="85"/>
    </row>
    <row r="64" spans="2:20">
      <c r="B64" s="323"/>
      <c r="C64" s="326"/>
      <c r="D64" s="82"/>
      <c r="E64" s="31"/>
      <c r="F64" s="50"/>
      <c r="G64" s="32"/>
      <c r="H64" s="50"/>
      <c r="I64" s="32"/>
      <c r="J64" s="32"/>
      <c r="K64" s="32"/>
      <c r="L64" s="33"/>
      <c r="M64" s="34"/>
      <c r="N64" s="25" t="str">
        <f t="shared" si="0"/>
        <v/>
      </c>
      <c r="O64" s="9"/>
      <c r="P64" s="41"/>
      <c r="Q64" s="42"/>
      <c r="S64" s="5"/>
      <c r="T64" s="85"/>
    </row>
    <row r="65" spans="2:20">
      <c r="B65" s="323"/>
      <c r="C65" s="326"/>
      <c r="D65" s="82"/>
      <c r="E65" s="31"/>
      <c r="F65" s="50"/>
      <c r="G65" s="32"/>
      <c r="H65" s="50"/>
      <c r="I65" s="32"/>
      <c r="J65" s="32"/>
      <c r="K65" s="32"/>
      <c r="L65" s="33"/>
      <c r="M65" s="34"/>
      <c r="N65" s="25" t="str">
        <f t="shared" si="0"/>
        <v/>
      </c>
      <c r="O65" s="9"/>
      <c r="P65" s="41"/>
      <c r="Q65" s="42"/>
      <c r="S65" s="5"/>
      <c r="T65" s="85"/>
    </row>
    <row r="66" spans="2:20">
      <c r="B66" s="323"/>
      <c r="C66" s="326"/>
      <c r="D66" s="82"/>
      <c r="E66" s="31"/>
      <c r="F66" s="50"/>
      <c r="G66" s="32"/>
      <c r="H66" s="50"/>
      <c r="I66" s="32"/>
      <c r="J66" s="32"/>
      <c r="K66" s="32"/>
      <c r="L66" s="33"/>
      <c r="M66" s="34"/>
      <c r="N66" s="25" t="str">
        <f t="shared" si="0"/>
        <v/>
      </c>
      <c r="O66" s="9"/>
      <c r="P66" s="41"/>
      <c r="Q66" s="42"/>
      <c r="S66" s="5"/>
      <c r="T66" s="85"/>
    </row>
    <row r="67" spans="2:20">
      <c r="B67" s="323"/>
      <c r="C67" s="326"/>
      <c r="D67" s="82"/>
      <c r="E67" s="31"/>
      <c r="F67" s="50"/>
      <c r="G67" s="32"/>
      <c r="H67" s="50"/>
      <c r="I67" s="32"/>
      <c r="J67" s="32"/>
      <c r="K67" s="32"/>
      <c r="L67" s="33"/>
      <c r="M67" s="34"/>
      <c r="N67" s="25" t="str">
        <f t="shared" si="0"/>
        <v/>
      </c>
      <c r="O67" s="9"/>
      <c r="P67" s="41"/>
      <c r="Q67" s="42"/>
      <c r="S67" s="5"/>
      <c r="T67" s="85"/>
    </row>
    <row r="68" spans="2:20">
      <c r="B68" s="323"/>
      <c r="C68" s="326"/>
      <c r="D68" s="82"/>
      <c r="E68" s="31"/>
      <c r="F68" s="50"/>
      <c r="G68" s="32"/>
      <c r="H68" s="50"/>
      <c r="I68" s="32"/>
      <c r="J68" s="32"/>
      <c r="K68" s="32"/>
      <c r="L68" s="33"/>
      <c r="M68" s="34"/>
      <c r="N68" s="25" t="str">
        <f t="shared" si="0"/>
        <v/>
      </c>
      <c r="O68" s="9"/>
      <c r="P68" s="41"/>
      <c r="Q68" s="42"/>
      <c r="S68" s="5"/>
      <c r="T68" s="85"/>
    </row>
    <row r="69" spans="2:20">
      <c r="B69" s="323"/>
      <c r="C69" s="326"/>
      <c r="D69" s="82"/>
      <c r="E69" s="31"/>
      <c r="F69" s="50"/>
      <c r="G69" s="32"/>
      <c r="H69" s="50"/>
      <c r="I69" s="32"/>
      <c r="J69" s="32"/>
      <c r="K69" s="32"/>
      <c r="L69" s="33"/>
      <c r="M69" s="34"/>
      <c r="N69" s="25" t="str">
        <f t="shared" si="0"/>
        <v/>
      </c>
      <c r="O69" s="9"/>
      <c r="P69" s="41"/>
      <c r="Q69" s="42"/>
      <c r="S69" s="5"/>
      <c r="T69" s="85"/>
    </row>
    <row r="70" spans="2:20">
      <c r="B70" s="323"/>
      <c r="C70" s="326"/>
      <c r="D70" s="82"/>
      <c r="E70" s="31"/>
      <c r="F70" s="50"/>
      <c r="G70" s="32"/>
      <c r="H70" s="50"/>
      <c r="I70" s="32"/>
      <c r="J70" s="32"/>
      <c r="K70" s="32"/>
      <c r="L70" s="33"/>
      <c r="M70" s="34"/>
      <c r="N70" s="25" t="str">
        <f t="shared" si="0"/>
        <v/>
      </c>
      <c r="O70" s="9"/>
      <c r="P70" s="41"/>
      <c r="Q70" s="42"/>
      <c r="S70" s="5"/>
      <c r="T70" s="85"/>
    </row>
    <row r="71" spans="2:20" ht="15.75" thickBot="1">
      <c r="B71" s="324"/>
      <c r="C71" s="327"/>
      <c r="D71" s="82"/>
      <c r="E71" s="35"/>
      <c r="F71" s="51"/>
      <c r="G71" s="36"/>
      <c r="H71" s="51"/>
      <c r="I71" s="36"/>
      <c r="J71" s="36"/>
      <c r="K71" s="36"/>
      <c r="L71" s="37"/>
      <c r="M71" s="38"/>
      <c r="N71" s="203" t="str">
        <f t="shared" si="0"/>
        <v/>
      </c>
      <c r="O71" s="9"/>
      <c r="P71" s="44"/>
      <c r="Q71" s="47"/>
      <c r="S71" s="5"/>
      <c r="T71" s="85"/>
    </row>
    <row r="72" spans="2:20">
      <c r="B72" s="322" t="s">
        <v>62</v>
      </c>
      <c r="C72" s="325" t="s">
        <v>110</v>
      </c>
      <c r="D72" s="82"/>
      <c r="E72" s="27"/>
      <c r="F72" s="49"/>
      <c r="G72" s="28"/>
      <c r="H72" s="49"/>
      <c r="I72" s="28"/>
      <c r="J72" s="28"/>
      <c r="K72" s="28"/>
      <c r="L72" s="29"/>
      <c r="M72" s="30"/>
      <c r="N72" s="204" t="str">
        <f t="shared" si="0"/>
        <v/>
      </c>
      <c r="O72" s="9"/>
      <c r="P72" s="111"/>
      <c r="Q72" s="45"/>
      <c r="S72" s="5"/>
      <c r="T72" s="85"/>
    </row>
    <row r="73" spans="2:20">
      <c r="B73" s="323"/>
      <c r="C73" s="326"/>
      <c r="D73" s="82"/>
      <c r="E73" s="31"/>
      <c r="F73" s="50"/>
      <c r="G73" s="32"/>
      <c r="H73" s="50"/>
      <c r="I73" s="32"/>
      <c r="J73" s="32"/>
      <c r="K73" s="32"/>
      <c r="L73" s="33"/>
      <c r="M73" s="34"/>
      <c r="N73" s="25" t="str">
        <f t="shared" si="0"/>
        <v/>
      </c>
      <c r="O73" s="9"/>
      <c r="P73" s="41"/>
      <c r="Q73" s="42"/>
      <c r="S73" s="5"/>
      <c r="T73" s="85"/>
    </row>
    <row r="74" spans="2:20">
      <c r="B74" s="323"/>
      <c r="C74" s="326"/>
      <c r="D74" s="82"/>
      <c r="E74" s="31"/>
      <c r="F74" s="50"/>
      <c r="G74" s="32"/>
      <c r="H74" s="50"/>
      <c r="I74" s="32"/>
      <c r="J74" s="32"/>
      <c r="K74" s="32"/>
      <c r="L74" s="33"/>
      <c r="M74" s="34"/>
      <c r="N74" s="25" t="str">
        <f t="shared" si="0"/>
        <v/>
      </c>
      <c r="O74" s="9"/>
      <c r="P74" s="41"/>
      <c r="Q74" s="42"/>
      <c r="S74" s="5"/>
      <c r="T74" s="85"/>
    </row>
    <row r="75" spans="2:20">
      <c r="B75" s="323"/>
      <c r="C75" s="326"/>
      <c r="D75" s="82"/>
      <c r="E75" s="31"/>
      <c r="F75" s="50"/>
      <c r="G75" s="32"/>
      <c r="H75" s="50"/>
      <c r="I75" s="32"/>
      <c r="J75" s="32"/>
      <c r="K75" s="32"/>
      <c r="L75" s="33"/>
      <c r="M75" s="34"/>
      <c r="N75" s="25" t="str">
        <f t="shared" si="0"/>
        <v/>
      </c>
      <c r="O75" s="9"/>
      <c r="P75" s="41"/>
      <c r="Q75" s="42"/>
      <c r="S75" s="5"/>
      <c r="T75" s="85"/>
    </row>
    <row r="76" spans="2:20">
      <c r="B76" s="323"/>
      <c r="C76" s="326"/>
      <c r="D76" s="82"/>
      <c r="E76" s="31"/>
      <c r="F76" s="50"/>
      <c r="G76" s="32"/>
      <c r="H76" s="50"/>
      <c r="I76" s="32"/>
      <c r="J76" s="32"/>
      <c r="K76" s="32"/>
      <c r="L76" s="33"/>
      <c r="M76" s="34"/>
      <c r="N76" s="25" t="str">
        <f t="shared" si="0"/>
        <v/>
      </c>
      <c r="O76" s="9"/>
      <c r="P76" s="41"/>
      <c r="Q76" s="42"/>
      <c r="S76" s="5"/>
      <c r="T76" s="85"/>
    </row>
    <row r="77" spans="2:20">
      <c r="B77" s="323"/>
      <c r="C77" s="326"/>
      <c r="D77" s="82"/>
      <c r="E77" s="31"/>
      <c r="F77" s="50"/>
      <c r="G77" s="32"/>
      <c r="H77" s="50"/>
      <c r="I77" s="32"/>
      <c r="J77" s="32"/>
      <c r="K77" s="32"/>
      <c r="L77" s="33"/>
      <c r="M77" s="34"/>
      <c r="N77" s="25" t="str">
        <f t="shared" ref="N77:N111" si="1">IF(L77&lt;&gt;0,L77*M77,"")</f>
        <v/>
      </c>
      <c r="O77" s="9"/>
      <c r="P77" s="41"/>
      <c r="Q77" s="42"/>
      <c r="S77" s="5"/>
      <c r="T77" s="85"/>
    </row>
    <row r="78" spans="2:20">
      <c r="B78" s="323"/>
      <c r="C78" s="326"/>
      <c r="D78" s="82"/>
      <c r="E78" s="31"/>
      <c r="F78" s="50"/>
      <c r="G78" s="32"/>
      <c r="H78" s="50"/>
      <c r="I78" s="32"/>
      <c r="J78" s="32"/>
      <c r="K78" s="32"/>
      <c r="L78" s="33"/>
      <c r="M78" s="34"/>
      <c r="N78" s="25" t="str">
        <f t="shared" si="1"/>
        <v/>
      </c>
      <c r="O78" s="9"/>
      <c r="P78" s="41"/>
      <c r="Q78" s="42"/>
      <c r="S78" s="5"/>
      <c r="T78" s="85"/>
    </row>
    <row r="79" spans="2:20">
      <c r="B79" s="323"/>
      <c r="C79" s="326"/>
      <c r="D79" s="82"/>
      <c r="E79" s="31"/>
      <c r="F79" s="50"/>
      <c r="G79" s="32"/>
      <c r="H79" s="50"/>
      <c r="I79" s="32"/>
      <c r="J79" s="32"/>
      <c r="K79" s="32"/>
      <c r="L79" s="33"/>
      <c r="M79" s="34"/>
      <c r="N79" s="25" t="str">
        <f t="shared" si="1"/>
        <v/>
      </c>
      <c r="O79" s="9"/>
      <c r="P79" s="41"/>
      <c r="Q79" s="42"/>
      <c r="S79" s="5"/>
      <c r="T79" s="85"/>
    </row>
    <row r="80" spans="2:20">
      <c r="B80" s="323"/>
      <c r="C80" s="326"/>
      <c r="D80" s="82"/>
      <c r="E80" s="31"/>
      <c r="F80" s="50"/>
      <c r="G80" s="32"/>
      <c r="H80" s="50"/>
      <c r="I80" s="32"/>
      <c r="J80" s="32"/>
      <c r="K80" s="32"/>
      <c r="L80" s="33"/>
      <c r="M80" s="34"/>
      <c r="N80" s="25" t="str">
        <f t="shared" si="1"/>
        <v/>
      </c>
      <c r="O80" s="9"/>
      <c r="P80" s="41"/>
      <c r="Q80" s="42"/>
      <c r="S80" s="5"/>
      <c r="T80" s="85"/>
    </row>
    <row r="81" spans="2:20" ht="15.75" thickBot="1">
      <c r="B81" s="324"/>
      <c r="C81" s="327"/>
      <c r="D81" s="82"/>
      <c r="E81" s="35"/>
      <c r="F81" s="51"/>
      <c r="G81" s="36"/>
      <c r="H81" s="51"/>
      <c r="I81" s="36"/>
      <c r="J81" s="36"/>
      <c r="K81" s="36"/>
      <c r="L81" s="37"/>
      <c r="M81" s="38"/>
      <c r="N81" s="203" t="str">
        <f t="shared" si="1"/>
        <v/>
      </c>
      <c r="O81" s="9"/>
      <c r="P81" s="113"/>
      <c r="Q81" s="47"/>
      <c r="S81" s="5"/>
      <c r="T81" s="85"/>
    </row>
    <row r="82" spans="2:20">
      <c r="B82" s="315" t="s">
        <v>63</v>
      </c>
      <c r="C82" s="318" t="s">
        <v>111</v>
      </c>
      <c r="D82" s="82"/>
      <c r="E82" s="27"/>
      <c r="F82" s="49"/>
      <c r="G82" s="28"/>
      <c r="H82" s="49"/>
      <c r="I82" s="28"/>
      <c r="J82" s="28"/>
      <c r="K82" s="28"/>
      <c r="L82" s="29"/>
      <c r="M82" s="30"/>
      <c r="N82" s="204" t="str">
        <f t="shared" si="1"/>
        <v/>
      </c>
      <c r="O82" s="9"/>
      <c r="P82" s="39"/>
      <c r="Q82" s="45"/>
      <c r="S82" s="5"/>
      <c r="T82" s="85"/>
    </row>
    <row r="83" spans="2:20">
      <c r="B83" s="316"/>
      <c r="C83" s="319"/>
      <c r="D83" s="82"/>
      <c r="E83" s="31"/>
      <c r="F83" s="50"/>
      <c r="G83" s="32"/>
      <c r="H83" s="50"/>
      <c r="I83" s="32"/>
      <c r="J83" s="32"/>
      <c r="K83" s="32"/>
      <c r="L83" s="33"/>
      <c r="M83" s="34"/>
      <c r="N83" s="25" t="str">
        <f t="shared" si="1"/>
        <v/>
      </c>
      <c r="O83" s="9"/>
      <c r="P83" s="41"/>
      <c r="Q83" s="42"/>
      <c r="S83" s="5"/>
      <c r="T83" s="85"/>
    </row>
    <row r="84" spans="2:20">
      <c r="B84" s="316"/>
      <c r="C84" s="319"/>
      <c r="D84" s="82"/>
      <c r="E84" s="31"/>
      <c r="F84" s="50"/>
      <c r="G84" s="32"/>
      <c r="H84" s="50"/>
      <c r="I84" s="32"/>
      <c r="J84" s="32"/>
      <c r="K84" s="32"/>
      <c r="L84" s="33"/>
      <c r="M84" s="34"/>
      <c r="N84" s="25" t="str">
        <f t="shared" si="1"/>
        <v/>
      </c>
      <c r="O84" s="9"/>
      <c r="P84" s="41"/>
      <c r="Q84" s="42"/>
      <c r="S84" s="5"/>
      <c r="T84" s="85"/>
    </row>
    <row r="85" spans="2:20">
      <c r="B85" s="316"/>
      <c r="C85" s="319"/>
      <c r="D85" s="82"/>
      <c r="E85" s="31"/>
      <c r="F85" s="50"/>
      <c r="G85" s="32"/>
      <c r="H85" s="50"/>
      <c r="I85" s="32"/>
      <c r="J85" s="32"/>
      <c r="K85" s="32"/>
      <c r="L85" s="33"/>
      <c r="M85" s="34"/>
      <c r="N85" s="25" t="str">
        <f t="shared" si="1"/>
        <v/>
      </c>
      <c r="O85" s="9"/>
      <c r="P85" s="41"/>
      <c r="Q85" s="42"/>
      <c r="S85" s="5"/>
      <c r="T85" s="85"/>
    </row>
    <row r="86" spans="2:20">
      <c r="B86" s="316"/>
      <c r="C86" s="319"/>
      <c r="D86" s="82"/>
      <c r="E86" s="31"/>
      <c r="F86" s="50"/>
      <c r="G86" s="32"/>
      <c r="H86" s="50"/>
      <c r="I86" s="32"/>
      <c r="J86" s="32"/>
      <c r="K86" s="32"/>
      <c r="L86" s="33"/>
      <c r="M86" s="34"/>
      <c r="N86" s="25" t="str">
        <f t="shared" si="1"/>
        <v/>
      </c>
      <c r="O86" s="9"/>
      <c r="P86" s="41"/>
      <c r="Q86" s="42"/>
      <c r="S86" s="5"/>
      <c r="T86" s="85"/>
    </row>
    <row r="87" spans="2:20">
      <c r="B87" s="316"/>
      <c r="C87" s="319"/>
      <c r="D87" s="82"/>
      <c r="E87" s="31"/>
      <c r="F87" s="50"/>
      <c r="G87" s="32"/>
      <c r="H87" s="50"/>
      <c r="I87" s="32"/>
      <c r="J87" s="32"/>
      <c r="K87" s="32"/>
      <c r="L87" s="33"/>
      <c r="M87" s="34"/>
      <c r="N87" s="25" t="str">
        <f t="shared" si="1"/>
        <v/>
      </c>
      <c r="O87" s="9"/>
      <c r="P87" s="41"/>
      <c r="Q87" s="42"/>
      <c r="S87" s="5"/>
      <c r="T87" s="85"/>
    </row>
    <row r="88" spans="2:20">
      <c r="B88" s="316"/>
      <c r="C88" s="319"/>
      <c r="D88" s="82"/>
      <c r="E88" s="31"/>
      <c r="F88" s="50"/>
      <c r="G88" s="32"/>
      <c r="H88" s="50"/>
      <c r="I88" s="32"/>
      <c r="J88" s="32"/>
      <c r="K88" s="32"/>
      <c r="L88" s="33"/>
      <c r="M88" s="34"/>
      <c r="N88" s="25" t="str">
        <f t="shared" si="1"/>
        <v/>
      </c>
      <c r="O88" s="9"/>
      <c r="P88" s="41"/>
      <c r="Q88" s="42"/>
      <c r="S88" s="5"/>
      <c r="T88" s="85"/>
    </row>
    <row r="89" spans="2:20">
      <c r="B89" s="316"/>
      <c r="C89" s="319"/>
      <c r="D89" s="82"/>
      <c r="E89" s="31"/>
      <c r="F89" s="50"/>
      <c r="G89" s="32"/>
      <c r="H89" s="50"/>
      <c r="I89" s="32"/>
      <c r="J89" s="32"/>
      <c r="K89" s="32"/>
      <c r="L89" s="33"/>
      <c r="M89" s="34"/>
      <c r="N89" s="25" t="str">
        <f t="shared" si="1"/>
        <v/>
      </c>
      <c r="O89" s="9"/>
      <c r="P89" s="41"/>
      <c r="Q89" s="42"/>
      <c r="S89" s="5"/>
      <c r="T89" s="85"/>
    </row>
    <row r="90" spans="2:20">
      <c r="B90" s="316"/>
      <c r="C90" s="319"/>
      <c r="D90" s="82"/>
      <c r="E90" s="31"/>
      <c r="F90" s="50"/>
      <c r="G90" s="32"/>
      <c r="H90" s="50"/>
      <c r="I90" s="32"/>
      <c r="J90" s="32"/>
      <c r="K90" s="32"/>
      <c r="L90" s="33"/>
      <c r="M90" s="34"/>
      <c r="N90" s="25" t="str">
        <f t="shared" si="1"/>
        <v/>
      </c>
      <c r="O90" s="9"/>
      <c r="P90" s="41"/>
      <c r="Q90" s="42"/>
      <c r="S90" s="5"/>
      <c r="T90" s="85"/>
    </row>
    <row r="91" spans="2:20" ht="15.75" thickBot="1">
      <c r="B91" s="317"/>
      <c r="C91" s="320"/>
      <c r="D91" s="82"/>
      <c r="E91" s="35"/>
      <c r="F91" s="51"/>
      <c r="G91" s="36"/>
      <c r="H91" s="51"/>
      <c r="I91" s="36"/>
      <c r="J91" s="36"/>
      <c r="K91" s="36"/>
      <c r="L91" s="37"/>
      <c r="M91" s="38"/>
      <c r="N91" s="203" t="str">
        <f t="shared" si="1"/>
        <v/>
      </c>
      <c r="O91" s="9"/>
      <c r="P91" s="113"/>
      <c r="Q91" s="47"/>
      <c r="S91" s="5"/>
      <c r="T91" s="85"/>
    </row>
    <row r="92" spans="2:20">
      <c r="B92" s="315" t="s">
        <v>64</v>
      </c>
      <c r="C92" s="318" t="s">
        <v>112</v>
      </c>
      <c r="D92" s="82"/>
      <c r="E92" s="27"/>
      <c r="F92" s="49"/>
      <c r="G92" s="28"/>
      <c r="H92" s="49"/>
      <c r="I92" s="28"/>
      <c r="J92" s="28"/>
      <c r="K92" s="28"/>
      <c r="L92" s="29"/>
      <c r="M92" s="30"/>
      <c r="N92" s="204" t="str">
        <f t="shared" si="1"/>
        <v/>
      </c>
      <c r="O92" s="9"/>
      <c r="P92" s="44"/>
      <c r="Q92" s="45"/>
      <c r="S92" s="5"/>
      <c r="T92" s="85"/>
    </row>
    <row r="93" spans="2:20">
      <c r="B93" s="316"/>
      <c r="C93" s="319"/>
      <c r="D93" s="82"/>
      <c r="E93" s="31"/>
      <c r="F93" s="50"/>
      <c r="G93" s="32"/>
      <c r="H93" s="50"/>
      <c r="I93" s="32"/>
      <c r="J93" s="32"/>
      <c r="K93" s="32"/>
      <c r="L93" s="33"/>
      <c r="M93" s="34"/>
      <c r="N93" s="25" t="str">
        <f t="shared" si="1"/>
        <v/>
      </c>
      <c r="O93" s="9"/>
      <c r="P93" s="41"/>
      <c r="Q93" s="42"/>
      <c r="S93" s="5"/>
      <c r="T93" s="85"/>
    </row>
    <row r="94" spans="2:20">
      <c r="B94" s="316"/>
      <c r="C94" s="319"/>
      <c r="D94" s="82"/>
      <c r="E94" s="31"/>
      <c r="F94" s="50"/>
      <c r="G94" s="32"/>
      <c r="H94" s="50"/>
      <c r="I94" s="32"/>
      <c r="J94" s="32"/>
      <c r="K94" s="32"/>
      <c r="L94" s="33"/>
      <c r="M94" s="34"/>
      <c r="N94" s="25" t="str">
        <f t="shared" si="1"/>
        <v/>
      </c>
      <c r="O94" s="9"/>
      <c r="P94" s="41"/>
      <c r="Q94" s="42"/>
      <c r="S94" s="5"/>
      <c r="T94" s="85"/>
    </row>
    <row r="95" spans="2:20">
      <c r="B95" s="316"/>
      <c r="C95" s="319"/>
      <c r="D95" s="82"/>
      <c r="E95" s="31"/>
      <c r="F95" s="50"/>
      <c r="G95" s="32"/>
      <c r="H95" s="50"/>
      <c r="I95" s="32"/>
      <c r="J95" s="32"/>
      <c r="K95" s="32"/>
      <c r="L95" s="33"/>
      <c r="M95" s="34"/>
      <c r="N95" s="25" t="str">
        <f t="shared" si="1"/>
        <v/>
      </c>
      <c r="O95" s="9"/>
      <c r="P95" s="41"/>
      <c r="Q95" s="42"/>
      <c r="S95" s="5"/>
      <c r="T95" s="85"/>
    </row>
    <row r="96" spans="2:20">
      <c r="B96" s="316"/>
      <c r="C96" s="319"/>
      <c r="D96" s="82"/>
      <c r="E96" s="31"/>
      <c r="F96" s="50"/>
      <c r="G96" s="32"/>
      <c r="H96" s="50"/>
      <c r="I96" s="32"/>
      <c r="J96" s="32"/>
      <c r="K96" s="32"/>
      <c r="L96" s="33"/>
      <c r="M96" s="34"/>
      <c r="N96" s="25" t="str">
        <f t="shared" si="1"/>
        <v/>
      </c>
      <c r="O96" s="9"/>
      <c r="P96" s="41"/>
      <c r="Q96" s="42"/>
      <c r="S96" s="5"/>
      <c r="T96" s="85"/>
    </row>
    <row r="97" spans="2:20">
      <c r="B97" s="316"/>
      <c r="C97" s="319"/>
      <c r="D97" s="82"/>
      <c r="E97" s="31"/>
      <c r="F97" s="50"/>
      <c r="G97" s="32"/>
      <c r="H97" s="50"/>
      <c r="I97" s="32"/>
      <c r="J97" s="32"/>
      <c r="K97" s="32"/>
      <c r="L97" s="33"/>
      <c r="M97" s="34"/>
      <c r="N97" s="25" t="str">
        <f t="shared" si="1"/>
        <v/>
      </c>
      <c r="O97" s="9"/>
      <c r="P97" s="41"/>
      <c r="Q97" s="42"/>
      <c r="S97" s="5"/>
      <c r="T97" s="85"/>
    </row>
    <row r="98" spans="2:20">
      <c r="B98" s="316"/>
      <c r="C98" s="319"/>
      <c r="D98" s="82"/>
      <c r="E98" s="31"/>
      <c r="F98" s="50"/>
      <c r="G98" s="32"/>
      <c r="H98" s="50"/>
      <c r="I98" s="32"/>
      <c r="J98" s="32"/>
      <c r="K98" s="32"/>
      <c r="L98" s="33"/>
      <c r="M98" s="34"/>
      <c r="N98" s="25" t="str">
        <f t="shared" si="1"/>
        <v/>
      </c>
      <c r="O98" s="9"/>
      <c r="P98" s="41"/>
      <c r="Q98" s="42"/>
      <c r="S98" s="5"/>
      <c r="T98" s="85"/>
    </row>
    <row r="99" spans="2:20">
      <c r="B99" s="316"/>
      <c r="C99" s="319"/>
      <c r="D99" s="82"/>
      <c r="E99" s="31"/>
      <c r="F99" s="50"/>
      <c r="G99" s="32"/>
      <c r="H99" s="50"/>
      <c r="I99" s="32"/>
      <c r="J99" s="32"/>
      <c r="K99" s="32"/>
      <c r="L99" s="33"/>
      <c r="M99" s="34"/>
      <c r="N99" s="25" t="str">
        <f t="shared" si="1"/>
        <v/>
      </c>
      <c r="O99" s="9"/>
      <c r="P99" s="41"/>
      <c r="Q99" s="42"/>
      <c r="S99" s="5"/>
      <c r="T99" s="85"/>
    </row>
    <row r="100" spans="2:20">
      <c r="B100" s="316"/>
      <c r="C100" s="319"/>
      <c r="D100" s="82"/>
      <c r="E100" s="31"/>
      <c r="F100" s="50"/>
      <c r="G100" s="32"/>
      <c r="H100" s="50"/>
      <c r="I100" s="32"/>
      <c r="J100" s="32"/>
      <c r="K100" s="32"/>
      <c r="L100" s="33"/>
      <c r="M100" s="34"/>
      <c r="N100" s="25" t="str">
        <f t="shared" si="1"/>
        <v/>
      </c>
      <c r="O100" s="9"/>
      <c r="P100" s="41"/>
      <c r="Q100" s="42"/>
      <c r="S100" s="5"/>
      <c r="T100" s="85"/>
    </row>
    <row r="101" spans="2:20" ht="15.75" thickBot="1">
      <c r="B101" s="317"/>
      <c r="C101" s="320"/>
      <c r="D101" s="82"/>
      <c r="E101" s="35"/>
      <c r="F101" s="51"/>
      <c r="G101" s="36"/>
      <c r="H101" s="51"/>
      <c r="I101" s="36"/>
      <c r="J101" s="36"/>
      <c r="K101" s="36"/>
      <c r="L101" s="37"/>
      <c r="M101" s="38"/>
      <c r="N101" s="205" t="str">
        <f t="shared" si="1"/>
        <v/>
      </c>
      <c r="O101" s="9"/>
      <c r="P101" s="46"/>
      <c r="Q101" s="47"/>
      <c r="S101" s="5"/>
      <c r="T101" s="85"/>
    </row>
    <row r="102" spans="2:20">
      <c r="B102" s="307" t="s">
        <v>65</v>
      </c>
      <c r="C102" s="310" t="s">
        <v>113</v>
      </c>
      <c r="D102" s="82"/>
      <c r="E102" s="27"/>
      <c r="F102" s="49"/>
      <c r="G102" s="28"/>
      <c r="H102" s="49"/>
      <c r="I102" s="28"/>
      <c r="J102" s="28"/>
      <c r="K102" s="28"/>
      <c r="L102" s="29"/>
      <c r="M102" s="30"/>
      <c r="N102" s="25" t="str">
        <f t="shared" si="1"/>
        <v/>
      </c>
      <c r="O102" s="9"/>
      <c r="P102" s="44"/>
      <c r="Q102" s="45"/>
      <c r="S102" s="5"/>
      <c r="T102" s="85"/>
    </row>
    <row r="103" spans="2:20">
      <c r="B103" s="308"/>
      <c r="C103" s="311"/>
      <c r="D103" s="82"/>
      <c r="E103" s="31"/>
      <c r="F103" s="50"/>
      <c r="G103" s="32"/>
      <c r="H103" s="50"/>
      <c r="I103" s="32"/>
      <c r="J103" s="32"/>
      <c r="K103" s="32"/>
      <c r="L103" s="33"/>
      <c r="M103" s="34"/>
      <c r="N103" s="25" t="str">
        <f t="shared" si="1"/>
        <v/>
      </c>
      <c r="O103" s="9"/>
      <c r="P103" s="41"/>
      <c r="Q103" s="42"/>
      <c r="S103" s="5"/>
      <c r="T103" s="85"/>
    </row>
    <row r="104" spans="2:20">
      <c r="B104" s="308"/>
      <c r="C104" s="311"/>
      <c r="D104" s="82"/>
      <c r="E104" s="31"/>
      <c r="F104" s="50"/>
      <c r="G104" s="32"/>
      <c r="H104" s="50"/>
      <c r="I104" s="32"/>
      <c r="J104" s="32"/>
      <c r="K104" s="32"/>
      <c r="L104" s="33"/>
      <c r="M104" s="34"/>
      <c r="N104" s="25" t="str">
        <f t="shared" si="1"/>
        <v/>
      </c>
      <c r="O104" s="9"/>
      <c r="P104" s="41"/>
      <c r="Q104" s="42"/>
      <c r="S104" s="5"/>
      <c r="T104" s="85"/>
    </row>
    <row r="105" spans="2:20">
      <c r="B105" s="308"/>
      <c r="C105" s="311"/>
      <c r="D105" s="82"/>
      <c r="E105" s="31"/>
      <c r="F105" s="50"/>
      <c r="G105" s="32"/>
      <c r="H105" s="50"/>
      <c r="I105" s="32"/>
      <c r="J105" s="32"/>
      <c r="K105" s="32"/>
      <c r="L105" s="33"/>
      <c r="M105" s="34"/>
      <c r="N105" s="25" t="str">
        <f t="shared" si="1"/>
        <v/>
      </c>
      <c r="O105" s="9"/>
      <c r="P105" s="41"/>
      <c r="Q105" s="42"/>
      <c r="S105" s="5"/>
      <c r="T105" s="85"/>
    </row>
    <row r="106" spans="2:20">
      <c r="B106" s="308"/>
      <c r="C106" s="311"/>
      <c r="D106" s="82"/>
      <c r="E106" s="31"/>
      <c r="F106" s="50"/>
      <c r="G106" s="32"/>
      <c r="H106" s="50"/>
      <c r="I106" s="32"/>
      <c r="J106" s="32"/>
      <c r="K106" s="32"/>
      <c r="L106" s="33"/>
      <c r="M106" s="34"/>
      <c r="N106" s="25" t="str">
        <f t="shared" si="1"/>
        <v/>
      </c>
      <c r="O106" s="9"/>
      <c r="P106" s="41"/>
      <c r="Q106" s="42"/>
      <c r="S106" s="5"/>
      <c r="T106" s="85"/>
    </row>
    <row r="107" spans="2:20">
      <c r="B107" s="308"/>
      <c r="C107" s="311"/>
      <c r="D107" s="82"/>
      <c r="E107" s="31"/>
      <c r="F107" s="50"/>
      <c r="G107" s="32"/>
      <c r="H107" s="50"/>
      <c r="I107" s="32"/>
      <c r="J107" s="32"/>
      <c r="K107" s="32"/>
      <c r="L107" s="33"/>
      <c r="M107" s="34"/>
      <c r="N107" s="25" t="str">
        <f t="shared" si="1"/>
        <v/>
      </c>
      <c r="O107" s="9"/>
      <c r="P107" s="41"/>
      <c r="Q107" s="42"/>
      <c r="S107" s="5"/>
      <c r="T107" s="85"/>
    </row>
    <row r="108" spans="2:20">
      <c r="B108" s="308"/>
      <c r="C108" s="311"/>
      <c r="D108" s="82"/>
      <c r="E108" s="31"/>
      <c r="F108" s="50"/>
      <c r="G108" s="32"/>
      <c r="H108" s="50"/>
      <c r="I108" s="32"/>
      <c r="J108" s="32"/>
      <c r="K108" s="32"/>
      <c r="L108" s="33"/>
      <c r="M108" s="34"/>
      <c r="N108" s="25" t="str">
        <f t="shared" si="1"/>
        <v/>
      </c>
      <c r="O108" s="9"/>
      <c r="P108" s="41"/>
      <c r="Q108" s="42"/>
      <c r="S108" s="5"/>
      <c r="T108" s="85"/>
    </row>
    <row r="109" spans="2:20">
      <c r="B109" s="308"/>
      <c r="C109" s="311"/>
      <c r="D109" s="82"/>
      <c r="E109" s="31"/>
      <c r="F109" s="50"/>
      <c r="G109" s="32"/>
      <c r="H109" s="50"/>
      <c r="I109" s="32"/>
      <c r="J109" s="32"/>
      <c r="K109" s="32"/>
      <c r="L109" s="33"/>
      <c r="M109" s="34"/>
      <c r="N109" s="25" t="str">
        <f t="shared" si="1"/>
        <v/>
      </c>
      <c r="O109" s="9"/>
      <c r="P109" s="41"/>
      <c r="Q109" s="42"/>
      <c r="S109" s="5"/>
      <c r="T109" s="85"/>
    </row>
    <row r="110" spans="2:20">
      <c r="B110" s="308"/>
      <c r="C110" s="311"/>
      <c r="D110" s="82"/>
      <c r="E110" s="31"/>
      <c r="F110" s="50"/>
      <c r="G110" s="32"/>
      <c r="H110" s="50"/>
      <c r="I110" s="32"/>
      <c r="J110" s="32"/>
      <c r="K110" s="32"/>
      <c r="L110" s="33"/>
      <c r="M110" s="34"/>
      <c r="N110" s="25" t="str">
        <f t="shared" si="1"/>
        <v/>
      </c>
      <c r="O110" s="9"/>
      <c r="P110" s="41"/>
      <c r="Q110" s="42"/>
      <c r="S110" s="5"/>
      <c r="T110" s="85"/>
    </row>
    <row r="111" spans="2:20" ht="15.75" thickBot="1">
      <c r="B111" s="309"/>
      <c r="C111" s="312"/>
      <c r="D111" s="128"/>
      <c r="E111" s="35"/>
      <c r="F111" s="51"/>
      <c r="G111" s="36"/>
      <c r="H111" s="51"/>
      <c r="I111" s="36"/>
      <c r="J111" s="36"/>
      <c r="K111" s="36"/>
      <c r="L111" s="37"/>
      <c r="M111" s="38"/>
      <c r="N111" s="205" t="str">
        <f t="shared" si="1"/>
        <v/>
      </c>
      <c r="O111" s="9"/>
      <c r="P111" s="46"/>
      <c r="Q111" s="47"/>
      <c r="S111" s="5"/>
      <c r="T111" s="132"/>
    </row>
    <row r="112" spans="2:20">
      <c r="B112" s="7"/>
      <c r="T112" s="175"/>
    </row>
    <row r="113" spans="2:20" s="180" customFormat="1" ht="31.5" customHeight="1">
      <c r="B113" s="314" t="s">
        <v>114</v>
      </c>
      <c r="C113" s="314"/>
      <c r="D113" s="176">
        <f>'Déclaration - Coûts internes'!F124</f>
        <v>0</v>
      </c>
      <c r="E113" s="177"/>
      <c r="F113" s="177"/>
      <c r="G113" s="177"/>
      <c r="H113" s="177"/>
      <c r="I113" s="177"/>
      <c r="J113" s="177"/>
      <c r="K113" s="177"/>
      <c r="L113" s="177"/>
      <c r="M113" s="177"/>
      <c r="N113" s="176">
        <f>SUM(N13:N111)</f>
        <v>0</v>
      </c>
      <c r="O113" s="177"/>
      <c r="P113" s="178"/>
      <c r="Q113" s="176">
        <f>SUM(Q13:Q111)</f>
        <v>0</v>
      </c>
      <c r="R113" s="179"/>
      <c r="S113" s="179"/>
      <c r="T113" s="176">
        <f>SUM(D113+N113)-Q113</f>
        <v>0</v>
      </c>
    </row>
    <row r="115" spans="2:20">
      <c r="Q115" s="201"/>
    </row>
    <row r="116" spans="2:20">
      <c r="T116" s="313"/>
    </row>
    <row r="117" spans="2:20">
      <c r="T117" s="313"/>
    </row>
    <row r="118" spans="2:20">
      <c r="T118" s="313"/>
    </row>
    <row r="119" spans="2:20">
      <c r="T119" s="313"/>
    </row>
    <row r="120" spans="2:20">
      <c r="T120" s="313"/>
    </row>
    <row r="121" spans="2:20">
      <c r="T121" s="313"/>
    </row>
    <row r="122" spans="2:20">
      <c r="T122" s="313"/>
    </row>
    <row r="123" spans="2:20">
      <c r="T123" s="313"/>
    </row>
    <row r="124" spans="2:20">
      <c r="T124" s="313"/>
    </row>
  </sheetData>
  <sheetProtection selectLockedCells="1"/>
  <protectedRanges>
    <protectedRange sqref="E13:M111" name="Plage2"/>
  </protectedRanges>
  <mergeCells count="30">
    <mergeCell ref="C42:C51"/>
    <mergeCell ref="B2:T5"/>
    <mergeCell ref="P10:Q10"/>
    <mergeCell ref="B52:B61"/>
    <mergeCell ref="C52:C61"/>
    <mergeCell ref="T9:T11"/>
    <mergeCell ref="C13:C21"/>
    <mergeCell ref="D9:N9"/>
    <mergeCell ref="B82:B91"/>
    <mergeCell ref="C82:C91"/>
    <mergeCell ref="D7:Q7"/>
    <mergeCell ref="B62:B71"/>
    <mergeCell ref="C62:C71"/>
    <mergeCell ref="B72:B81"/>
    <mergeCell ref="C72:C81"/>
    <mergeCell ref="B22:B31"/>
    <mergeCell ref="C22:C31"/>
    <mergeCell ref="B32:B41"/>
    <mergeCell ref="C32:C41"/>
    <mergeCell ref="B42:B51"/>
    <mergeCell ref="B10:C10"/>
    <mergeCell ref="P9:Q9"/>
    <mergeCell ref="E10:N10"/>
    <mergeCell ref="B13:B21"/>
    <mergeCell ref="B102:B111"/>
    <mergeCell ref="C102:C111"/>
    <mergeCell ref="T116:T124"/>
    <mergeCell ref="B113:C113"/>
    <mergeCell ref="B92:B101"/>
    <mergeCell ref="C92:C101"/>
  </mergeCells>
  <pageMargins left="0.7" right="0.7" top="0.75" bottom="0.75" header="0.3" footer="0.3"/>
  <pageSetup paperSize="9" orientation="portrait" r:id="rId1"/>
  <headerFooter>
    <oddHeader>&amp;C&amp;G</oddHead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BAE1FA6E-665B-45FC-8A6E-0F7BA4536FDD}">
          <x14:formula1>
            <xm:f>Liste!$A$2:$A$3</xm:f>
          </x14:formula1>
          <xm:sqref>E13:E111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45A5A-C5EC-49F3-89C9-C539C3400892}">
  <sheetPr>
    <tabColor theme="7"/>
  </sheetPr>
  <dimension ref="B1:I125"/>
  <sheetViews>
    <sheetView topLeftCell="A92" zoomScaleNormal="100" workbookViewId="0">
      <selection activeCell="F124" sqref="F124"/>
    </sheetView>
  </sheetViews>
  <sheetFormatPr defaultColWidth="11.42578125" defaultRowHeight="15"/>
  <cols>
    <col min="1" max="1" width="11.42578125" style="1"/>
    <col min="2" max="2" width="36.140625" style="1" customWidth="1"/>
    <col min="3" max="3" width="59.42578125" style="1" customWidth="1"/>
    <col min="4" max="4" width="31.5703125" style="1" customWidth="1"/>
    <col min="5" max="5" width="30.85546875" style="1" customWidth="1"/>
    <col min="6" max="6" width="19.85546875" style="1" customWidth="1"/>
    <col min="7" max="7" width="27.140625" style="1" customWidth="1"/>
    <col min="8" max="8" width="11.42578125" style="1"/>
    <col min="9" max="9" width="17.42578125" style="1" customWidth="1"/>
    <col min="10" max="16384" width="11.42578125" style="1"/>
  </cols>
  <sheetData>
    <row r="1" spans="2:9" ht="15.75" thickBot="1"/>
    <row r="2" spans="2:9" ht="93.75" customHeight="1">
      <c r="B2" s="269" t="s">
        <v>115</v>
      </c>
      <c r="C2" s="270"/>
      <c r="D2" s="270"/>
      <c r="E2" s="270"/>
      <c r="F2" s="270"/>
      <c r="G2" s="270"/>
      <c r="H2" s="270"/>
      <c r="I2" s="271"/>
    </row>
    <row r="3" spans="2:9" ht="15" customHeight="1">
      <c r="B3" s="272"/>
      <c r="C3" s="223"/>
      <c r="D3" s="223"/>
      <c r="E3" s="223"/>
      <c r="F3" s="223"/>
      <c r="G3" s="223"/>
      <c r="H3" s="223"/>
      <c r="I3" s="224"/>
    </row>
    <row r="4" spans="2:9" ht="14.25" customHeight="1">
      <c r="B4" s="272"/>
      <c r="C4" s="223"/>
      <c r="D4" s="223"/>
      <c r="E4" s="223"/>
      <c r="F4" s="223"/>
      <c r="G4" s="223"/>
      <c r="H4" s="223"/>
      <c r="I4" s="224"/>
    </row>
    <row r="5" spans="2:9" ht="18" customHeight="1" thickBot="1">
      <c r="B5" s="273"/>
      <c r="C5" s="274"/>
      <c r="D5" s="274"/>
      <c r="E5" s="274"/>
      <c r="F5" s="274"/>
      <c r="G5" s="274"/>
      <c r="H5" s="274"/>
      <c r="I5" s="275"/>
    </row>
    <row r="7" spans="2:9">
      <c r="B7" s="349" t="s">
        <v>116</v>
      </c>
      <c r="C7" s="349"/>
      <c r="D7" s="349"/>
      <c r="E7" s="349"/>
      <c r="F7" s="349"/>
      <c r="G7" s="349"/>
      <c r="H7" s="349"/>
      <c r="I7" s="349"/>
    </row>
    <row r="8" spans="2:9">
      <c r="B8" s="17"/>
      <c r="C8" s="18"/>
    </row>
    <row r="9" spans="2:9" ht="267.75" customHeight="1">
      <c r="B9" s="357" t="s">
        <v>117</v>
      </c>
      <c r="C9" s="358"/>
      <c r="D9" s="358"/>
      <c r="E9" s="358"/>
      <c r="F9" s="358"/>
      <c r="G9" s="358"/>
      <c r="H9" s="358"/>
      <c r="I9" s="358"/>
    </row>
    <row r="10" spans="2:9" ht="38.25" customHeight="1"/>
    <row r="12" spans="2:9" ht="15.75">
      <c r="D12" s="97">
        <v>2024</v>
      </c>
      <c r="E12" s="98">
        <v>2025</v>
      </c>
      <c r="F12" s="99" t="s">
        <v>118</v>
      </c>
      <c r="H12" s="350" t="s">
        <v>119</v>
      </c>
      <c r="I12" s="351"/>
    </row>
    <row r="13" spans="2:9" ht="15.75" thickBot="1">
      <c r="B13" s="354" t="s">
        <v>120</v>
      </c>
      <c r="C13" s="62" t="s">
        <v>121</v>
      </c>
      <c r="D13" s="63"/>
      <c r="E13" s="64"/>
      <c r="F13" s="65">
        <f>SUM(D13:E13)</f>
        <v>0</v>
      </c>
      <c r="H13" s="352"/>
      <c r="I13" s="352"/>
    </row>
    <row r="14" spans="2:9" ht="15.75" thickBot="1">
      <c r="B14" s="355"/>
      <c r="C14" s="66" t="s">
        <v>122</v>
      </c>
      <c r="D14" s="67"/>
      <c r="E14" s="68"/>
      <c r="F14" s="69">
        <f t="shared" ref="F14:F19" si="0">SUM(D14:E14)</f>
        <v>0</v>
      </c>
      <c r="H14" s="352"/>
      <c r="I14" s="352"/>
    </row>
    <row r="15" spans="2:9" ht="15.75" thickBot="1">
      <c r="B15" s="355"/>
      <c r="C15" s="70" t="s">
        <v>123</v>
      </c>
      <c r="D15" s="71"/>
      <c r="E15" s="72"/>
      <c r="F15" s="69">
        <f t="shared" si="0"/>
        <v>0</v>
      </c>
      <c r="H15" s="352"/>
      <c r="I15" s="352"/>
    </row>
    <row r="16" spans="2:9">
      <c r="B16" s="355"/>
      <c r="C16" s="73" t="s">
        <v>124</v>
      </c>
      <c r="D16" s="74">
        <f>IF(D13="",0,D15*D14/D13)</f>
        <v>0</v>
      </c>
      <c r="E16" s="75">
        <f>IF(E13="",0,E15*E14/E13)</f>
        <v>0</v>
      </c>
      <c r="F16" s="93">
        <f t="shared" si="0"/>
        <v>0</v>
      </c>
      <c r="H16" s="359"/>
      <c r="I16" s="359"/>
    </row>
    <row r="17" spans="2:9" ht="15.75" thickBot="1">
      <c r="B17" s="355"/>
      <c r="C17" s="76" t="s">
        <v>125</v>
      </c>
      <c r="D17" s="74">
        <f>+D13-D15</f>
        <v>0</v>
      </c>
      <c r="E17" s="75">
        <f>+E13-E15</f>
        <v>0</v>
      </c>
      <c r="F17" s="94">
        <f t="shared" si="0"/>
        <v>0</v>
      </c>
      <c r="H17" s="352"/>
      <c r="I17" s="352"/>
    </row>
    <row r="18" spans="2:9" ht="15.75" thickBot="1">
      <c r="B18" s="355"/>
      <c r="C18" s="66" t="s">
        <v>126</v>
      </c>
      <c r="D18" s="74">
        <f>+D14-D16</f>
        <v>0</v>
      </c>
      <c r="E18" s="77">
        <f>+E14-E16</f>
        <v>0</v>
      </c>
      <c r="F18" s="94">
        <f t="shared" si="0"/>
        <v>0</v>
      </c>
    </row>
    <row r="19" spans="2:9" ht="15.75" thickBot="1">
      <c r="B19" s="355"/>
      <c r="C19" s="66" t="s">
        <v>127</v>
      </c>
      <c r="D19" s="78">
        <f>D18+D17</f>
        <v>0</v>
      </c>
      <c r="E19" s="79">
        <f>E18+E17</f>
        <v>0</v>
      </c>
      <c r="F19" s="69">
        <f t="shared" si="0"/>
        <v>0</v>
      </c>
    </row>
    <row r="20" spans="2:9" ht="15.75" thickBot="1">
      <c r="B20" s="355"/>
      <c r="C20" s="66" t="s">
        <v>128</v>
      </c>
      <c r="D20" s="80"/>
      <c r="E20" s="81"/>
      <c r="F20" s="82"/>
    </row>
    <row r="21" spans="2:9">
      <c r="B21" s="355"/>
      <c r="C21" s="66" t="s">
        <v>129</v>
      </c>
      <c r="D21" s="83">
        <f>IF(D20="",0,D19/D20)</f>
        <v>0</v>
      </c>
      <c r="E21" s="84">
        <f>IF(E20="",0,E19/E20)</f>
        <v>0</v>
      </c>
      <c r="F21" s="85"/>
    </row>
    <row r="22" spans="2:9" ht="15.75" thickBot="1">
      <c r="B22" s="355"/>
      <c r="C22" s="66" t="s">
        <v>130</v>
      </c>
      <c r="D22" s="86"/>
      <c r="E22" s="87"/>
      <c r="F22" s="69">
        <f>SUM(D22:E22)</f>
        <v>0</v>
      </c>
    </row>
    <row r="23" spans="2:9">
      <c r="B23" s="356"/>
      <c r="C23" s="115" t="s">
        <v>131</v>
      </c>
      <c r="D23" s="88">
        <f>+D22*D21</f>
        <v>0</v>
      </c>
      <c r="E23" s="89">
        <f>+E22*E21</f>
        <v>0</v>
      </c>
      <c r="F23" s="92">
        <f>SUM(D23:E23)</f>
        <v>0</v>
      </c>
    </row>
    <row r="24" spans="2:9" ht="15.75" customHeight="1">
      <c r="B24" s="354" t="s">
        <v>120</v>
      </c>
      <c r="C24" s="62" t="s">
        <v>121</v>
      </c>
      <c r="D24" s="63"/>
      <c r="E24" s="64"/>
      <c r="F24" s="95">
        <f t="shared" ref="F24:F30" si="1">SUM(D24:E24)</f>
        <v>0</v>
      </c>
    </row>
    <row r="25" spans="2:9">
      <c r="B25" s="355"/>
      <c r="C25" s="66" t="s">
        <v>122</v>
      </c>
      <c r="D25" s="67"/>
      <c r="E25" s="68"/>
      <c r="F25" s="69">
        <f t="shared" si="1"/>
        <v>0</v>
      </c>
    </row>
    <row r="26" spans="2:9">
      <c r="B26" s="355"/>
      <c r="C26" s="70" t="s">
        <v>123</v>
      </c>
      <c r="D26" s="71"/>
      <c r="E26" s="72"/>
      <c r="F26" s="69">
        <f t="shared" si="1"/>
        <v>0</v>
      </c>
    </row>
    <row r="27" spans="2:9">
      <c r="B27" s="355"/>
      <c r="C27" s="73" t="s">
        <v>124</v>
      </c>
      <c r="D27" s="74">
        <f>IF(D24="",0,D26*D25/D24)</f>
        <v>0</v>
      </c>
      <c r="E27" s="75">
        <f>IF(E24="",0,E26*E25/E24)</f>
        <v>0</v>
      </c>
      <c r="F27" s="69">
        <f t="shared" si="1"/>
        <v>0</v>
      </c>
    </row>
    <row r="28" spans="2:9">
      <c r="B28" s="355"/>
      <c r="C28" s="76" t="s">
        <v>125</v>
      </c>
      <c r="D28" s="74">
        <f>+D24-D26</f>
        <v>0</v>
      </c>
      <c r="E28" s="75">
        <f>+E24-E26</f>
        <v>0</v>
      </c>
      <c r="F28" s="69">
        <f t="shared" si="1"/>
        <v>0</v>
      </c>
    </row>
    <row r="29" spans="2:9">
      <c r="B29" s="355"/>
      <c r="C29" s="66" t="s">
        <v>126</v>
      </c>
      <c r="D29" s="74">
        <f>+D25-D27</f>
        <v>0</v>
      </c>
      <c r="E29" s="77">
        <f>+E25-E27</f>
        <v>0</v>
      </c>
      <c r="F29" s="69">
        <f t="shared" si="1"/>
        <v>0</v>
      </c>
    </row>
    <row r="30" spans="2:9">
      <c r="B30" s="355"/>
      <c r="C30" s="66" t="s">
        <v>127</v>
      </c>
      <c r="D30" s="78">
        <f>D29+D28</f>
        <v>0</v>
      </c>
      <c r="E30" s="79">
        <f>E29+E28</f>
        <v>0</v>
      </c>
      <c r="F30" s="69">
        <f t="shared" si="1"/>
        <v>0</v>
      </c>
    </row>
    <row r="31" spans="2:9">
      <c r="B31" s="355"/>
      <c r="C31" s="66" t="s">
        <v>128</v>
      </c>
      <c r="D31" s="80"/>
      <c r="E31" s="81"/>
      <c r="F31" s="82"/>
    </row>
    <row r="32" spans="2:9">
      <c r="B32" s="355"/>
      <c r="C32" s="66" t="s">
        <v>129</v>
      </c>
      <c r="D32" s="83">
        <f>IF(D31="",0,D30/D31)</f>
        <v>0</v>
      </c>
      <c r="E32" s="84">
        <f>IF(E31="",0,E30/E31)</f>
        <v>0</v>
      </c>
      <c r="F32" s="85"/>
    </row>
    <row r="33" spans="2:6" ht="15.75" customHeight="1">
      <c r="B33" s="355"/>
      <c r="C33" s="66" t="s">
        <v>130</v>
      </c>
      <c r="D33" s="86"/>
      <c r="E33" s="87"/>
      <c r="F33" s="69">
        <f>SUM(D33:E33)</f>
        <v>0</v>
      </c>
    </row>
    <row r="34" spans="2:6" ht="15.75" customHeight="1">
      <c r="B34" s="356"/>
      <c r="C34" s="115" t="s">
        <v>131</v>
      </c>
      <c r="D34" s="88">
        <f>+D33*D32</f>
        <v>0</v>
      </c>
      <c r="E34" s="89">
        <f>+E33*E32</f>
        <v>0</v>
      </c>
      <c r="F34" s="92">
        <f t="shared" ref="F34:F41" si="2">SUM(D34:E34)</f>
        <v>0</v>
      </c>
    </row>
    <row r="35" spans="2:6">
      <c r="B35" s="354" t="s">
        <v>120</v>
      </c>
      <c r="C35" s="62" t="s">
        <v>121</v>
      </c>
      <c r="D35" s="63"/>
      <c r="E35" s="64"/>
      <c r="F35" s="95">
        <f t="shared" si="2"/>
        <v>0</v>
      </c>
    </row>
    <row r="36" spans="2:6">
      <c r="B36" s="355"/>
      <c r="C36" s="66" t="s">
        <v>122</v>
      </c>
      <c r="D36" s="67"/>
      <c r="E36" s="68"/>
      <c r="F36" s="69">
        <f t="shared" si="2"/>
        <v>0</v>
      </c>
    </row>
    <row r="37" spans="2:6">
      <c r="B37" s="355"/>
      <c r="C37" s="70" t="s">
        <v>123</v>
      </c>
      <c r="D37" s="71"/>
      <c r="E37" s="72"/>
      <c r="F37" s="69">
        <f t="shared" si="2"/>
        <v>0</v>
      </c>
    </row>
    <row r="38" spans="2:6">
      <c r="B38" s="355"/>
      <c r="C38" s="73" t="s">
        <v>124</v>
      </c>
      <c r="D38" s="74">
        <f>IF(D35="",0,D37*D36/D35)</f>
        <v>0</v>
      </c>
      <c r="E38" s="75">
        <f>IF(E35="",0,E37*E36/E35)</f>
        <v>0</v>
      </c>
      <c r="F38" s="69">
        <f t="shared" si="2"/>
        <v>0</v>
      </c>
    </row>
    <row r="39" spans="2:6">
      <c r="B39" s="355"/>
      <c r="C39" s="76" t="s">
        <v>125</v>
      </c>
      <c r="D39" s="74">
        <f>+D35-D37</f>
        <v>0</v>
      </c>
      <c r="E39" s="75">
        <f>+E35-E37</f>
        <v>0</v>
      </c>
      <c r="F39" s="69">
        <f t="shared" si="2"/>
        <v>0</v>
      </c>
    </row>
    <row r="40" spans="2:6">
      <c r="B40" s="355"/>
      <c r="C40" s="66" t="s">
        <v>126</v>
      </c>
      <c r="D40" s="74">
        <f>+D36-D38</f>
        <v>0</v>
      </c>
      <c r="E40" s="77">
        <f>+E36-E38</f>
        <v>0</v>
      </c>
      <c r="F40" s="69">
        <f t="shared" si="2"/>
        <v>0</v>
      </c>
    </row>
    <row r="41" spans="2:6">
      <c r="B41" s="355"/>
      <c r="C41" s="66" t="s">
        <v>127</v>
      </c>
      <c r="D41" s="78">
        <f>D40+D39</f>
        <v>0</v>
      </c>
      <c r="E41" s="79">
        <f>E40+E39</f>
        <v>0</v>
      </c>
      <c r="F41" s="69">
        <f t="shared" si="2"/>
        <v>0</v>
      </c>
    </row>
    <row r="42" spans="2:6">
      <c r="B42" s="355"/>
      <c r="C42" s="66" t="s">
        <v>128</v>
      </c>
      <c r="D42" s="80"/>
      <c r="E42" s="81"/>
      <c r="F42" s="82"/>
    </row>
    <row r="43" spans="2:6">
      <c r="B43" s="355"/>
      <c r="C43" s="66" t="s">
        <v>129</v>
      </c>
      <c r="D43" s="83">
        <f>IF(D42="",0,D41/D42)</f>
        <v>0</v>
      </c>
      <c r="E43" s="84">
        <f>IF(E42="",0,E41/E42)</f>
        <v>0</v>
      </c>
      <c r="F43" s="85"/>
    </row>
    <row r="44" spans="2:6">
      <c r="B44" s="355"/>
      <c r="C44" s="66" t="s">
        <v>130</v>
      </c>
      <c r="D44" s="86"/>
      <c r="E44" s="87"/>
      <c r="F44" s="69">
        <f>SUM(D44:E44)</f>
        <v>0</v>
      </c>
    </row>
    <row r="45" spans="2:6" ht="15.75" customHeight="1">
      <c r="B45" s="356"/>
      <c r="C45" s="115" t="s">
        <v>131</v>
      </c>
      <c r="D45" s="88">
        <f>+D44*D43</f>
        <v>0</v>
      </c>
      <c r="E45" s="89">
        <f>+E44*E43</f>
        <v>0</v>
      </c>
      <c r="F45" s="94">
        <f t="shared" ref="F45:F52" si="3">SUM(D45:E45)</f>
        <v>0</v>
      </c>
    </row>
    <row r="46" spans="2:6">
      <c r="B46" s="354" t="s">
        <v>120</v>
      </c>
      <c r="C46" s="62" t="s">
        <v>121</v>
      </c>
      <c r="D46" s="63"/>
      <c r="E46" s="64"/>
      <c r="F46" s="96">
        <f t="shared" si="3"/>
        <v>0</v>
      </c>
    </row>
    <row r="47" spans="2:6" ht="15.75" customHeight="1">
      <c r="B47" s="355"/>
      <c r="C47" s="66" t="s">
        <v>122</v>
      </c>
      <c r="D47" s="67"/>
      <c r="E47" s="68"/>
      <c r="F47" s="69">
        <f t="shared" si="3"/>
        <v>0</v>
      </c>
    </row>
    <row r="48" spans="2:6">
      <c r="B48" s="355"/>
      <c r="C48" s="70" t="s">
        <v>123</v>
      </c>
      <c r="D48" s="71"/>
      <c r="E48" s="72"/>
      <c r="F48" s="69">
        <f t="shared" si="3"/>
        <v>0</v>
      </c>
    </row>
    <row r="49" spans="2:7">
      <c r="B49" s="355"/>
      <c r="C49" s="73" t="s">
        <v>124</v>
      </c>
      <c r="D49" s="74">
        <f>IF(D46="",0,D48*D47/D46)</f>
        <v>0</v>
      </c>
      <c r="E49" s="75">
        <f>IF(E46="",0,E48*E47/E46)</f>
        <v>0</v>
      </c>
      <c r="F49" s="69">
        <f t="shared" si="3"/>
        <v>0</v>
      </c>
    </row>
    <row r="50" spans="2:7">
      <c r="B50" s="355"/>
      <c r="C50" s="76" t="s">
        <v>125</v>
      </c>
      <c r="D50" s="74">
        <f>+D46-D48</f>
        <v>0</v>
      </c>
      <c r="E50" s="75">
        <f>+E46-E48</f>
        <v>0</v>
      </c>
      <c r="F50" s="69">
        <f t="shared" si="3"/>
        <v>0</v>
      </c>
    </row>
    <row r="51" spans="2:7">
      <c r="B51" s="355"/>
      <c r="C51" s="66" t="s">
        <v>126</v>
      </c>
      <c r="D51" s="74">
        <f>+D47-D49</f>
        <v>0</v>
      </c>
      <c r="E51" s="77">
        <f>+E47-E49</f>
        <v>0</v>
      </c>
      <c r="F51" s="69">
        <f t="shared" si="3"/>
        <v>0</v>
      </c>
    </row>
    <row r="52" spans="2:7">
      <c r="B52" s="355"/>
      <c r="C52" s="66" t="s">
        <v>127</v>
      </c>
      <c r="D52" s="78">
        <f>D51+D50</f>
        <v>0</v>
      </c>
      <c r="E52" s="79">
        <f>E51+E50</f>
        <v>0</v>
      </c>
      <c r="F52" s="69">
        <f t="shared" si="3"/>
        <v>0</v>
      </c>
    </row>
    <row r="53" spans="2:7">
      <c r="B53" s="355"/>
      <c r="C53" s="66" t="s">
        <v>128</v>
      </c>
      <c r="D53" s="80"/>
      <c r="E53" s="81"/>
      <c r="F53" s="82"/>
    </row>
    <row r="54" spans="2:7">
      <c r="B54" s="355"/>
      <c r="C54" s="66" t="s">
        <v>129</v>
      </c>
      <c r="D54" s="83">
        <f>IF(D53="",0,D52/D53)</f>
        <v>0</v>
      </c>
      <c r="E54" s="84">
        <f>IF(E53="",0,E52/E53)</f>
        <v>0</v>
      </c>
      <c r="F54" s="85"/>
    </row>
    <row r="55" spans="2:7">
      <c r="B55" s="355"/>
      <c r="C55" s="66" t="s">
        <v>130</v>
      </c>
      <c r="D55" s="86"/>
      <c r="E55" s="87"/>
      <c r="F55" s="69">
        <f>SUM(D55:E55)</f>
        <v>0</v>
      </c>
    </row>
    <row r="56" spans="2:7" ht="15.75" customHeight="1">
      <c r="B56" s="356"/>
      <c r="C56" s="115" t="s">
        <v>131</v>
      </c>
      <c r="D56" s="88">
        <f>+D55*D54</f>
        <v>0</v>
      </c>
      <c r="E56" s="89">
        <f>+E55*E54</f>
        <v>0</v>
      </c>
      <c r="F56" s="94">
        <f t="shared" ref="F56:F63" si="4">SUM(D56:E56)</f>
        <v>0</v>
      </c>
      <c r="G56" s="107"/>
    </row>
    <row r="57" spans="2:7">
      <c r="B57" s="354" t="s">
        <v>120</v>
      </c>
      <c r="C57" s="62" t="s">
        <v>121</v>
      </c>
      <c r="D57" s="63"/>
      <c r="E57" s="64"/>
      <c r="F57" s="96">
        <f t="shared" si="4"/>
        <v>0</v>
      </c>
    </row>
    <row r="58" spans="2:7" ht="15.75" customHeight="1">
      <c r="B58" s="355"/>
      <c r="C58" s="66" t="s">
        <v>122</v>
      </c>
      <c r="D58" s="67"/>
      <c r="E58" s="68"/>
      <c r="F58" s="69">
        <f t="shared" si="4"/>
        <v>0</v>
      </c>
    </row>
    <row r="59" spans="2:7">
      <c r="B59" s="355"/>
      <c r="C59" s="70" t="s">
        <v>123</v>
      </c>
      <c r="D59" s="71"/>
      <c r="E59" s="72"/>
      <c r="F59" s="69">
        <f t="shared" si="4"/>
        <v>0</v>
      </c>
    </row>
    <row r="60" spans="2:7">
      <c r="B60" s="355"/>
      <c r="C60" s="73" t="s">
        <v>124</v>
      </c>
      <c r="D60" s="74">
        <f>IF(D57="",0,D59*D58/D57)</f>
        <v>0</v>
      </c>
      <c r="E60" s="75">
        <f>IF(E57="",0,E59*E58/E57)</f>
        <v>0</v>
      </c>
      <c r="F60" s="69">
        <f t="shared" si="4"/>
        <v>0</v>
      </c>
    </row>
    <row r="61" spans="2:7">
      <c r="B61" s="355"/>
      <c r="C61" s="76" t="s">
        <v>125</v>
      </c>
      <c r="D61" s="74">
        <f>+D57-D59</f>
        <v>0</v>
      </c>
      <c r="E61" s="75">
        <f>+E57-E59</f>
        <v>0</v>
      </c>
      <c r="F61" s="69">
        <f t="shared" si="4"/>
        <v>0</v>
      </c>
    </row>
    <row r="62" spans="2:7">
      <c r="B62" s="355"/>
      <c r="C62" s="66" t="s">
        <v>126</v>
      </c>
      <c r="D62" s="74">
        <f>+D58-D60</f>
        <v>0</v>
      </c>
      <c r="E62" s="77">
        <f>+E58-E60</f>
        <v>0</v>
      </c>
      <c r="F62" s="69">
        <f t="shared" si="4"/>
        <v>0</v>
      </c>
    </row>
    <row r="63" spans="2:7">
      <c r="B63" s="355"/>
      <c r="C63" s="66" t="s">
        <v>127</v>
      </c>
      <c r="D63" s="78">
        <f>D62+D61</f>
        <v>0</v>
      </c>
      <c r="E63" s="79">
        <f>E62+E61</f>
        <v>0</v>
      </c>
      <c r="F63" s="69">
        <f t="shared" si="4"/>
        <v>0</v>
      </c>
    </row>
    <row r="64" spans="2:7">
      <c r="B64" s="355"/>
      <c r="C64" s="66" t="s">
        <v>128</v>
      </c>
      <c r="D64" s="80"/>
      <c r="E64" s="81"/>
      <c r="F64" s="82"/>
    </row>
    <row r="65" spans="2:8">
      <c r="B65" s="355"/>
      <c r="C65" s="66" t="s">
        <v>129</v>
      </c>
      <c r="D65" s="83">
        <f>IF(D64="",0,D63/D64)</f>
        <v>0</v>
      </c>
      <c r="E65" s="84">
        <f>IF(E64="",0,E63/E64)</f>
        <v>0</v>
      </c>
      <c r="F65" s="85"/>
    </row>
    <row r="66" spans="2:8">
      <c r="B66" s="355"/>
      <c r="C66" s="66" t="s">
        <v>130</v>
      </c>
      <c r="D66" s="86"/>
      <c r="E66" s="87"/>
      <c r="F66" s="69">
        <f>SUM(D66:E66)</f>
        <v>0</v>
      </c>
    </row>
    <row r="67" spans="2:8" ht="15.75" customHeight="1" thickBot="1">
      <c r="B67" s="356"/>
      <c r="C67" s="115" t="s">
        <v>131</v>
      </c>
      <c r="D67" s="88">
        <f>+D66*D65</f>
        <v>0</v>
      </c>
      <c r="E67" s="89">
        <f>+E66*E65</f>
        <v>0</v>
      </c>
      <c r="F67" s="94">
        <f t="shared" ref="F67:F118" si="5">SUM(D67:E67)</f>
        <v>0</v>
      </c>
      <c r="G67" s="107"/>
    </row>
    <row r="68" spans="2:8" ht="15.75" thickBot="1">
      <c r="B68" s="354" t="s">
        <v>120</v>
      </c>
      <c r="C68" s="62" t="s">
        <v>121</v>
      </c>
      <c r="D68" s="63"/>
      <c r="E68" s="64"/>
      <c r="F68" s="96">
        <f t="shared" ref="F68:F74" si="6">SUM(D68:E68)</f>
        <v>0</v>
      </c>
    </row>
    <row r="69" spans="2:8" ht="15.75" customHeight="1" thickBot="1">
      <c r="B69" s="355"/>
      <c r="C69" s="66" t="s">
        <v>122</v>
      </c>
      <c r="D69" s="67"/>
      <c r="E69" s="68"/>
      <c r="F69" s="69">
        <f t="shared" si="6"/>
        <v>0</v>
      </c>
    </row>
    <row r="70" spans="2:8" ht="15.75" thickBot="1">
      <c r="B70" s="355"/>
      <c r="C70" s="70" t="s">
        <v>123</v>
      </c>
      <c r="D70" s="71"/>
      <c r="E70" s="72"/>
      <c r="F70" s="69">
        <f t="shared" si="6"/>
        <v>0</v>
      </c>
    </row>
    <row r="71" spans="2:8" ht="15.75" thickBot="1">
      <c r="B71" s="355"/>
      <c r="C71" s="73" t="s">
        <v>124</v>
      </c>
      <c r="D71" s="74">
        <f>IF(D68="",0,D70*D69/D68)</f>
        <v>0</v>
      </c>
      <c r="E71" s="75">
        <f>IF(E68="",0,E70*E69/E68)</f>
        <v>0</v>
      </c>
      <c r="F71" s="69">
        <f t="shared" si="6"/>
        <v>0</v>
      </c>
    </row>
    <row r="72" spans="2:8" ht="15.75" thickBot="1">
      <c r="B72" s="355"/>
      <c r="C72" s="76" t="s">
        <v>125</v>
      </c>
      <c r="D72" s="74">
        <f>+D68-D70</f>
        <v>0</v>
      </c>
      <c r="E72" s="75">
        <f>+E68-E70</f>
        <v>0</v>
      </c>
      <c r="F72" s="69">
        <f t="shared" si="6"/>
        <v>0</v>
      </c>
    </row>
    <row r="73" spans="2:8" ht="15.75" thickBot="1">
      <c r="B73" s="355"/>
      <c r="C73" s="66" t="s">
        <v>126</v>
      </c>
      <c r="D73" s="74">
        <f>+D69-D71</f>
        <v>0</v>
      </c>
      <c r="E73" s="77">
        <f>+E69-E71</f>
        <v>0</v>
      </c>
      <c r="F73" s="69">
        <f t="shared" si="6"/>
        <v>0</v>
      </c>
    </row>
    <row r="74" spans="2:8" ht="15.75" thickBot="1">
      <c r="B74" s="355"/>
      <c r="C74" s="66" t="s">
        <v>127</v>
      </c>
      <c r="D74" s="78">
        <f>D73+D72</f>
        <v>0</v>
      </c>
      <c r="E74" s="79">
        <f>E73+E72</f>
        <v>0</v>
      </c>
      <c r="F74" s="69">
        <f t="shared" si="6"/>
        <v>0</v>
      </c>
    </row>
    <row r="75" spans="2:8" ht="15.75" thickBot="1">
      <c r="B75" s="355"/>
      <c r="C75" s="66" t="s">
        <v>128</v>
      </c>
      <c r="D75" s="80"/>
      <c r="E75" s="81"/>
      <c r="F75" s="82"/>
    </row>
    <row r="76" spans="2:8" ht="15.75" thickBot="1">
      <c r="B76" s="355"/>
      <c r="C76" s="66" t="s">
        <v>129</v>
      </c>
      <c r="D76" s="83">
        <f>IF(D75="",0,D74/D75)</f>
        <v>0</v>
      </c>
      <c r="E76" s="84">
        <f>IF(E75="",0,E74/E75)</f>
        <v>0</v>
      </c>
      <c r="F76" s="85"/>
    </row>
    <row r="77" spans="2:8" ht="15.75" customHeight="1" thickBot="1">
      <c r="B77" s="355"/>
      <c r="C77" s="66" t="s">
        <v>130</v>
      </c>
      <c r="D77" s="86"/>
      <c r="E77" s="87"/>
      <c r="F77" s="69">
        <f>SUM(D77:E77)</f>
        <v>0</v>
      </c>
    </row>
    <row r="78" spans="2:8" ht="15.75" customHeight="1" thickBot="1">
      <c r="B78" s="356"/>
      <c r="C78" s="115" t="s">
        <v>131</v>
      </c>
      <c r="D78" s="88">
        <f>+D77*D76</f>
        <v>0</v>
      </c>
      <c r="E78" s="89">
        <f>+E77*E76</f>
        <v>0</v>
      </c>
      <c r="F78" s="92">
        <f t="shared" ref="F78:F85" si="7">SUM(D78:E78)</f>
        <v>0</v>
      </c>
      <c r="G78" s="107"/>
      <c r="H78" s="107"/>
    </row>
    <row r="79" spans="2:8" ht="15.75" thickBot="1">
      <c r="B79" s="354" t="s">
        <v>120</v>
      </c>
      <c r="C79" s="62" t="s">
        <v>121</v>
      </c>
      <c r="D79" s="63"/>
      <c r="E79" s="64"/>
      <c r="F79" s="96">
        <f t="shared" si="7"/>
        <v>0</v>
      </c>
    </row>
    <row r="80" spans="2:8" ht="15.75" customHeight="1" thickBot="1">
      <c r="B80" s="355"/>
      <c r="C80" s="66" t="s">
        <v>122</v>
      </c>
      <c r="D80" s="67"/>
      <c r="E80" s="68"/>
      <c r="F80" s="69">
        <f t="shared" si="7"/>
        <v>0</v>
      </c>
    </row>
    <row r="81" spans="2:8" ht="15.75" thickBot="1">
      <c r="B81" s="355"/>
      <c r="C81" s="70" t="s">
        <v>123</v>
      </c>
      <c r="D81" s="71"/>
      <c r="E81" s="72"/>
      <c r="F81" s="69">
        <f t="shared" si="7"/>
        <v>0</v>
      </c>
    </row>
    <row r="82" spans="2:8" ht="15.75" thickBot="1">
      <c r="B82" s="355"/>
      <c r="C82" s="73" t="s">
        <v>124</v>
      </c>
      <c r="D82" s="74">
        <f>IF(D79="",0,D81*D80/D79)</f>
        <v>0</v>
      </c>
      <c r="E82" s="75">
        <f>IF(E79="",0,E81*E80/E79)</f>
        <v>0</v>
      </c>
      <c r="F82" s="69">
        <f t="shared" si="7"/>
        <v>0</v>
      </c>
    </row>
    <row r="83" spans="2:8" ht="15.75" thickBot="1">
      <c r="B83" s="355"/>
      <c r="C83" s="76" t="s">
        <v>125</v>
      </c>
      <c r="D83" s="74">
        <f>+D79-D81</f>
        <v>0</v>
      </c>
      <c r="E83" s="75">
        <f>+E79-E81</f>
        <v>0</v>
      </c>
      <c r="F83" s="69">
        <f t="shared" si="7"/>
        <v>0</v>
      </c>
    </row>
    <row r="84" spans="2:8" ht="15.75" thickBot="1">
      <c r="B84" s="355"/>
      <c r="C84" s="66" t="s">
        <v>126</v>
      </c>
      <c r="D84" s="74">
        <f>+D80-D82</f>
        <v>0</v>
      </c>
      <c r="E84" s="77">
        <f>+E80-E82</f>
        <v>0</v>
      </c>
      <c r="F84" s="69">
        <f t="shared" si="7"/>
        <v>0</v>
      </c>
    </row>
    <row r="85" spans="2:8" ht="15.75" thickBot="1">
      <c r="B85" s="355"/>
      <c r="C85" s="66" t="s">
        <v>127</v>
      </c>
      <c r="D85" s="78">
        <f>D84+D83</f>
        <v>0</v>
      </c>
      <c r="E85" s="79">
        <f>E84+E83</f>
        <v>0</v>
      </c>
      <c r="F85" s="69">
        <f t="shared" si="7"/>
        <v>0</v>
      </c>
    </row>
    <row r="86" spans="2:8" ht="15.75" thickBot="1">
      <c r="B86" s="355"/>
      <c r="C86" s="66" t="s">
        <v>128</v>
      </c>
      <c r="D86" s="80"/>
      <c r="E86" s="81"/>
      <c r="F86" s="82"/>
    </row>
    <row r="87" spans="2:8" ht="15.75" thickBot="1">
      <c r="B87" s="355"/>
      <c r="C87" s="66" t="s">
        <v>129</v>
      </c>
      <c r="D87" s="83">
        <f>IF(D86="",0,D85/D86)</f>
        <v>0</v>
      </c>
      <c r="E87" s="84">
        <f>IF(E86="",0,E85/E86)</f>
        <v>0</v>
      </c>
      <c r="F87" s="85"/>
    </row>
    <row r="88" spans="2:8" ht="15.75" customHeight="1" thickBot="1">
      <c r="B88" s="355"/>
      <c r="C88" s="66" t="s">
        <v>130</v>
      </c>
      <c r="D88" s="86"/>
      <c r="E88" s="87"/>
      <c r="F88" s="69">
        <f>SUM(D88:E88)</f>
        <v>0</v>
      </c>
    </row>
    <row r="89" spans="2:8" ht="15.75" customHeight="1" thickBot="1">
      <c r="B89" s="356"/>
      <c r="C89" s="115" t="s">
        <v>131</v>
      </c>
      <c r="D89" s="88">
        <f>+D88*D87</f>
        <v>0</v>
      </c>
      <c r="E89" s="89">
        <f>+E88*E87</f>
        <v>0</v>
      </c>
      <c r="F89" s="92">
        <f t="shared" ref="F89:F96" si="8">SUM(D89:E89)</f>
        <v>0</v>
      </c>
      <c r="G89" s="107"/>
      <c r="H89" s="107"/>
    </row>
    <row r="90" spans="2:8" ht="15.75" customHeight="1" thickBot="1">
      <c r="B90" s="354" t="s">
        <v>120</v>
      </c>
      <c r="C90" s="62" t="s">
        <v>121</v>
      </c>
      <c r="D90" s="63"/>
      <c r="E90" s="64"/>
      <c r="F90" s="96">
        <f t="shared" si="8"/>
        <v>0</v>
      </c>
      <c r="G90" s="107"/>
      <c r="H90" s="107"/>
    </row>
    <row r="91" spans="2:8" ht="15.75" customHeight="1" thickBot="1">
      <c r="B91" s="355"/>
      <c r="C91" s="66" t="s">
        <v>122</v>
      </c>
      <c r="D91" s="67"/>
      <c r="E91" s="68"/>
      <c r="F91" s="69">
        <f t="shared" si="8"/>
        <v>0</v>
      </c>
      <c r="G91" s="107"/>
      <c r="H91" s="107"/>
    </row>
    <row r="92" spans="2:8" ht="15.75" customHeight="1" thickBot="1">
      <c r="B92" s="355"/>
      <c r="C92" s="70" t="s">
        <v>132</v>
      </c>
      <c r="D92" s="71"/>
      <c r="E92" s="72"/>
      <c r="F92" s="69">
        <f t="shared" si="8"/>
        <v>0</v>
      </c>
      <c r="G92" s="107"/>
      <c r="H92" s="107"/>
    </row>
    <row r="93" spans="2:8" ht="15.75" customHeight="1" thickBot="1">
      <c r="B93" s="355"/>
      <c r="C93" s="73" t="s">
        <v>133</v>
      </c>
      <c r="D93" s="74">
        <f>IF(D90="",0,D92*D91/D90)</f>
        <v>0</v>
      </c>
      <c r="E93" s="75">
        <f>IF(E90="",0,E92*E91/E90)</f>
        <v>0</v>
      </c>
      <c r="F93" s="69">
        <f t="shared" si="8"/>
        <v>0</v>
      </c>
      <c r="G93" s="107"/>
      <c r="H93" s="107"/>
    </row>
    <row r="94" spans="2:8" ht="15.75" customHeight="1" thickBot="1">
      <c r="B94" s="355"/>
      <c r="C94" s="76" t="s">
        <v>125</v>
      </c>
      <c r="D94" s="74">
        <f>+D90-D92</f>
        <v>0</v>
      </c>
      <c r="E94" s="75">
        <f>+E90-E92</f>
        <v>0</v>
      </c>
      <c r="F94" s="69">
        <f t="shared" si="8"/>
        <v>0</v>
      </c>
      <c r="G94" s="107"/>
      <c r="H94" s="107"/>
    </row>
    <row r="95" spans="2:8" ht="15.75" customHeight="1" thickBot="1">
      <c r="B95" s="355"/>
      <c r="C95" s="66" t="s">
        <v>126</v>
      </c>
      <c r="D95" s="74">
        <f>+D91-D93</f>
        <v>0</v>
      </c>
      <c r="E95" s="77">
        <f>+E91-E93</f>
        <v>0</v>
      </c>
      <c r="F95" s="69">
        <f t="shared" si="8"/>
        <v>0</v>
      </c>
      <c r="G95" s="107"/>
      <c r="H95" s="107"/>
    </row>
    <row r="96" spans="2:8" ht="15.75" customHeight="1" thickBot="1">
      <c r="B96" s="355"/>
      <c r="C96" s="66" t="s">
        <v>127</v>
      </c>
      <c r="D96" s="78">
        <f>D95+D94</f>
        <v>0</v>
      </c>
      <c r="E96" s="79">
        <f>E95+E94</f>
        <v>0</v>
      </c>
      <c r="F96" s="69">
        <f t="shared" si="8"/>
        <v>0</v>
      </c>
      <c r="G96" s="107"/>
      <c r="H96" s="107"/>
    </row>
    <row r="97" spans="2:8" ht="15.75" customHeight="1" thickBot="1">
      <c r="B97" s="355"/>
      <c r="C97" s="66" t="s">
        <v>128</v>
      </c>
      <c r="D97" s="80"/>
      <c r="E97" s="81"/>
      <c r="F97" s="82"/>
      <c r="G97" s="107"/>
      <c r="H97" s="107"/>
    </row>
    <row r="98" spans="2:8" ht="15.75" customHeight="1" thickBot="1">
      <c r="B98" s="355"/>
      <c r="C98" s="66" t="s">
        <v>129</v>
      </c>
      <c r="D98" s="83">
        <f>IF(D97="",0,D96/D97)</f>
        <v>0</v>
      </c>
      <c r="E98" s="84">
        <f>IF(E97="",0,E96/E97)</f>
        <v>0</v>
      </c>
      <c r="F98" s="85"/>
      <c r="G98" s="107"/>
      <c r="H98" s="107"/>
    </row>
    <row r="99" spans="2:8" ht="15.75" customHeight="1" thickBot="1">
      <c r="B99" s="355"/>
      <c r="C99" s="66" t="s">
        <v>130</v>
      </c>
      <c r="D99" s="86"/>
      <c r="E99" s="87"/>
      <c r="F99" s="69">
        <f>SUM(D99:E99)</f>
        <v>0</v>
      </c>
      <c r="G99" s="107"/>
      <c r="H99" s="107"/>
    </row>
    <row r="100" spans="2:8" ht="15.75" customHeight="1" thickBot="1">
      <c r="B100" s="356"/>
      <c r="C100" s="115" t="s">
        <v>131</v>
      </c>
      <c r="D100" s="88">
        <f>+D99*D98</f>
        <v>0</v>
      </c>
      <c r="E100" s="89">
        <f>+E99*E98</f>
        <v>0</v>
      </c>
      <c r="F100" s="92">
        <f t="shared" ref="F100:F107" si="9">SUM(D100:E100)</f>
        <v>0</v>
      </c>
      <c r="G100" s="107"/>
      <c r="H100" s="107"/>
    </row>
    <row r="101" spans="2:8" ht="15.75" customHeight="1" thickBot="1">
      <c r="B101" s="354" t="s">
        <v>120</v>
      </c>
      <c r="C101" s="62" t="s">
        <v>121</v>
      </c>
      <c r="D101" s="63"/>
      <c r="E101" s="64"/>
      <c r="F101" s="96">
        <f t="shared" si="9"/>
        <v>0</v>
      </c>
      <c r="G101" s="107"/>
      <c r="H101" s="107"/>
    </row>
    <row r="102" spans="2:8" ht="15.75" customHeight="1" thickBot="1">
      <c r="B102" s="355"/>
      <c r="C102" s="66" t="s">
        <v>122</v>
      </c>
      <c r="D102" s="67"/>
      <c r="E102" s="68"/>
      <c r="F102" s="69">
        <f t="shared" si="9"/>
        <v>0</v>
      </c>
      <c r="G102" s="107"/>
      <c r="H102" s="107"/>
    </row>
    <row r="103" spans="2:8" ht="15.75" customHeight="1" thickBot="1">
      <c r="B103" s="355"/>
      <c r="C103" s="70" t="s">
        <v>123</v>
      </c>
      <c r="D103" s="71"/>
      <c r="E103" s="72"/>
      <c r="F103" s="69">
        <f t="shared" si="9"/>
        <v>0</v>
      </c>
      <c r="G103" s="107"/>
      <c r="H103" s="107"/>
    </row>
    <row r="104" spans="2:8" ht="15.75" customHeight="1" thickBot="1">
      <c r="B104" s="355"/>
      <c r="C104" s="73" t="s">
        <v>124</v>
      </c>
      <c r="D104" s="74">
        <f>IF(D101="",0,D103*D102/D101)</f>
        <v>0</v>
      </c>
      <c r="E104" s="75">
        <f>IF(E101="",0,E103*E102/E101)</f>
        <v>0</v>
      </c>
      <c r="F104" s="69">
        <f t="shared" si="9"/>
        <v>0</v>
      </c>
      <c r="G104" s="107"/>
      <c r="H104" s="107"/>
    </row>
    <row r="105" spans="2:8" ht="15.75" customHeight="1" thickBot="1">
      <c r="B105" s="355"/>
      <c r="C105" s="76" t="s">
        <v>125</v>
      </c>
      <c r="D105" s="74">
        <f>+D101-D103</f>
        <v>0</v>
      </c>
      <c r="E105" s="75">
        <f>+E101-E103</f>
        <v>0</v>
      </c>
      <c r="F105" s="69">
        <f t="shared" si="9"/>
        <v>0</v>
      </c>
      <c r="G105" s="107"/>
      <c r="H105" s="107"/>
    </row>
    <row r="106" spans="2:8" ht="15.75" customHeight="1" thickBot="1">
      <c r="B106" s="355"/>
      <c r="C106" s="66" t="s">
        <v>126</v>
      </c>
      <c r="D106" s="74">
        <f>+D102-D104</f>
        <v>0</v>
      </c>
      <c r="E106" s="77">
        <f>+E102-E104</f>
        <v>0</v>
      </c>
      <c r="F106" s="69">
        <f t="shared" si="9"/>
        <v>0</v>
      </c>
      <c r="G106" s="107"/>
      <c r="H106" s="107"/>
    </row>
    <row r="107" spans="2:8" ht="15.75" customHeight="1" thickBot="1">
      <c r="B107" s="355"/>
      <c r="C107" s="66" t="s">
        <v>127</v>
      </c>
      <c r="D107" s="78">
        <f>D106+D105</f>
        <v>0</v>
      </c>
      <c r="E107" s="79">
        <f>E106+E105</f>
        <v>0</v>
      </c>
      <c r="F107" s="69">
        <f t="shared" si="9"/>
        <v>0</v>
      </c>
      <c r="G107" s="107"/>
      <c r="H107" s="107"/>
    </row>
    <row r="108" spans="2:8" ht="15.75" customHeight="1" thickBot="1">
      <c r="B108" s="355"/>
      <c r="C108" s="66" t="s">
        <v>128</v>
      </c>
      <c r="D108" s="80"/>
      <c r="E108" s="81"/>
      <c r="F108" s="82"/>
      <c r="G108" s="107"/>
      <c r="H108" s="107"/>
    </row>
    <row r="109" spans="2:8" ht="15.75" customHeight="1" thickBot="1">
      <c r="B109" s="355"/>
      <c r="C109" s="66" t="s">
        <v>129</v>
      </c>
      <c r="D109" s="83">
        <f>IF(D108="",0,D107/D108)</f>
        <v>0</v>
      </c>
      <c r="E109" s="84">
        <f>IF(E108="",0,E107/E108)</f>
        <v>0</v>
      </c>
      <c r="F109" s="85"/>
      <c r="G109" s="107"/>
      <c r="H109" s="107"/>
    </row>
    <row r="110" spans="2:8" ht="15.75" customHeight="1" thickBot="1">
      <c r="B110" s="355"/>
      <c r="C110" s="66" t="s">
        <v>130</v>
      </c>
      <c r="D110" s="86"/>
      <c r="E110" s="87"/>
      <c r="F110" s="69">
        <f>SUM(D110:E110)</f>
        <v>0</v>
      </c>
      <c r="G110" s="107"/>
      <c r="H110" s="107"/>
    </row>
    <row r="111" spans="2:8" ht="15.75" customHeight="1" thickBot="1">
      <c r="B111" s="356"/>
      <c r="C111" s="115" t="s">
        <v>131</v>
      </c>
      <c r="D111" s="88">
        <f>+D110*D109</f>
        <v>0</v>
      </c>
      <c r="E111" s="89">
        <f>+E110*E109</f>
        <v>0</v>
      </c>
      <c r="F111" s="92">
        <f t="shared" ref="F111" si="10">SUM(D111:E111)</f>
        <v>0</v>
      </c>
      <c r="G111" s="107"/>
      <c r="H111" s="107"/>
    </row>
    <row r="112" spans="2:8" ht="15.75" thickBot="1">
      <c r="B112" s="354" t="s">
        <v>120</v>
      </c>
      <c r="C112" s="62" t="s">
        <v>121</v>
      </c>
      <c r="D112" s="63"/>
      <c r="E112" s="64"/>
      <c r="F112" s="96">
        <f t="shared" si="5"/>
        <v>0</v>
      </c>
    </row>
    <row r="113" spans="2:8" ht="15.75" customHeight="1">
      <c r="B113" s="355"/>
      <c r="C113" s="66" t="s">
        <v>122</v>
      </c>
      <c r="D113" s="67"/>
      <c r="E113" s="68"/>
      <c r="F113" s="69">
        <f t="shared" si="5"/>
        <v>0</v>
      </c>
    </row>
    <row r="114" spans="2:8">
      <c r="B114" s="355"/>
      <c r="C114" s="70" t="s">
        <v>123</v>
      </c>
      <c r="D114" s="71"/>
      <c r="E114" s="72"/>
      <c r="F114" s="69">
        <f t="shared" si="5"/>
        <v>0</v>
      </c>
    </row>
    <row r="115" spans="2:8">
      <c r="B115" s="355"/>
      <c r="C115" s="73" t="s">
        <v>124</v>
      </c>
      <c r="D115" s="74">
        <f>IF(D112="",0,D114*D113/D112)</f>
        <v>0</v>
      </c>
      <c r="E115" s="75">
        <f>IF(E112="",0,E114*E113/E112)</f>
        <v>0</v>
      </c>
      <c r="F115" s="69">
        <f t="shared" si="5"/>
        <v>0</v>
      </c>
    </row>
    <row r="116" spans="2:8">
      <c r="B116" s="355"/>
      <c r="C116" s="76" t="s">
        <v>125</v>
      </c>
      <c r="D116" s="74">
        <f>+D112-D114</f>
        <v>0</v>
      </c>
      <c r="E116" s="75">
        <f>+E112-E114</f>
        <v>0</v>
      </c>
      <c r="F116" s="69">
        <f t="shared" si="5"/>
        <v>0</v>
      </c>
    </row>
    <row r="117" spans="2:8">
      <c r="B117" s="355"/>
      <c r="C117" s="66" t="s">
        <v>126</v>
      </c>
      <c r="D117" s="74">
        <f>+D113-D115</f>
        <v>0</v>
      </c>
      <c r="E117" s="77">
        <f>+E113-E115</f>
        <v>0</v>
      </c>
      <c r="F117" s="69">
        <f t="shared" si="5"/>
        <v>0</v>
      </c>
    </row>
    <row r="118" spans="2:8">
      <c r="B118" s="355"/>
      <c r="C118" s="66" t="s">
        <v>127</v>
      </c>
      <c r="D118" s="78">
        <f>D117+D116</f>
        <v>0</v>
      </c>
      <c r="E118" s="79">
        <f>E117+E116</f>
        <v>0</v>
      </c>
      <c r="F118" s="69">
        <f t="shared" si="5"/>
        <v>0</v>
      </c>
    </row>
    <row r="119" spans="2:8">
      <c r="B119" s="355"/>
      <c r="C119" s="66" t="s">
        <v>128</v>
      </c>
      <c r="D119" s="80"/>
      <c r="E119" s="81"/>
      <c r="F119" s="82"/>
    </row>
    <row r="120" spans="2:8">
      <c r="B120" s="355"/>
      <c r="C120" s="66" t="s">
        <v>129</v>
      </c>
      <c r="D120" s="83">
        <f>IF(D119="",0,D118/D119)</f>
        <v>0</v>
      </c>
      <c r="E120" s="84">
        <f>IF(E119="",0,E118/E119)</f>
        <v>0</v>
      </c>
      <c r="F120" s="85"/>
    </row>
    <row r="121" spans="2:8" ht="15.75" customHeight="1">
      <c r="B121" s="355"/>
      <c r="C121" s="66" t="s">
        <v>130</v>
      </c>
      <c r="D121" s="86"/>
      <c r="E121" s="87"/>
      <c r="F121" s="69">
        <f>SUM(D121:E121)</f>
        <v>0</v>
      </c>
    </row>
    <row r="122" spans="2:8" ht="15.75" customHeight="1">
      <c r="B122" s="356"/>
      <c r="C122" s="115" t="s">
        <v>131</v>
      </c>
      <c r="D122" s="88">
        <f>+D121*D120</f>
        <v>0</v>
      </c>
      <c r="E122" s="89">
        <f>+E121*E120</f>
        <v>0</v>
      </c>
      <c r="F122" s="92">
        <f t="shared" ref="F122" si="11">SUM(D122:E122)</f>
        <v>0</v>
      </c>
      <c r="G122" s="107"/>
      <c r="H122" s="107"/>
    </row>
    <row r="123" spans="2:8">
      <c r="B123" s="360"/>
      <c r="C123" s="114" t="s">
        <v>134</v>
      </c>
      <c r="D123" s="90">
        <f>SUMIF(C13:C122,"NOMBRE D'HEURES EFFECTIVES CONSACREES AU DOMAINE ",D13:D122)</f>
        <v>0</v>
      </c>
      <c r="E123" s="90">
        <f>SUMIF(C13:C122,"NOMBRE D'HEURES EFFECTIVES CONSACREES AU DOMAINE ",E13:E122)</f>
        <v>0</v>
      </c>
      <c r="F123" s="100">
        <f>SUM(D123:E123)</f>
        <v>0</v>
      </c>
    </row>
    <row r="124" spans="2:8">
      <c r="B124" s="361"/>
      <c r="C124" s="115" t="s">
        <v>131</v>
      </c>
      <c r="D124" s="91">
        <f>SUMIF(C13:C122,"CHARGES DE PERSONNEL IMPUTABLE SUR LE DOMAINE",D13:D122)</f>
        <v>0</v>
      </c>
      <c r="E124" s="91">
        <f>SUMIF(C13:C122,"CHARGES DE PERSONNEL IMPUTABLE SUR LE DOMAINE",E13:E122)</f>
        <v>0</v>
      </c>
      <c r="F124" s="100">
        <f>SUM(D124:E124)</f>
        <v>0</v>
      </c>
    </row>
    <row r="125" spans="2:8" ht="36.75" customHeight="1">
      <c r="B125" s="353" t="s">
        <v>135</v>
      </c>
      <c r="C125" s="353"/>
      <c r="D125" s="353"/>
      <c r="E125" s="353"/>
      <c r="F125" s="353"/>
    </row>
  </sheetData>
  <mergeCells count="21">
    <mergeCell ref="B125:F125"/>
    <mergeCell ref="B35:B45"/>
    <mergeCell ref="B46:B56"/>
    <mergeCell ref="B57:B67"/>
    <mergeCell ref="B9:I9"/>
    <mergeCell ref="H16:I16"/>
    <mergeCell ref="H17:I17"/>
    <mergeCell ref="B13:B23"/>
    <mergeCell ref="B24:B34"/>
    <mergeCell ref="B123:B124"/>
    <mergeCell ref="H15:I15"/>
    <mergeCell ref="B112:B122"/>
    <mergeCell ref="B68:B78"/>
    <mergeCell ref="B79:B89"/>
    <mergeCell ref="B90:B100"/>
    <mergeCell ref="B101:B111"/>
    <mergeCell ref="B2:I5"/>
    <mergeCell ref="B7:I7"/>
    <mergeCell ref="H12:I12"/>
    <mergeCell ref="H13:I13"/>
    <mergeCell ref="H14:I14"/>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D7424-3621-44C0-B93B-CE3949EFDD4E}">
  <dimension ref="A1:A3"/>
  <sheetViews>
    <sheetView workbookViewId="0">
      <selection activeCell="C5" sqref="C5"/>
    </sheetView>
  </sheetViews>
  <sheetFormatPr defaultColWidth="11.42578125" defaultRowHeight="15"/>
  <cols>
    <col min="1" max="1" width="17.5703125" bestFit="1" customWidth="1"/>
  </cols>
  <sheetData>
    <row r="1" spans="1:1">
      <c r="A1" s="48" t="s">
        <v>136</v>
      </c>
    </row>
    <row r="2" spans="1:1">
      <c r="A2" t="s">
        <v>137</v>
      </c>
    </row>
    <row r="3" spans="1:1">
      <c r="A3" t="s">
        <v>138</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odificateurAlfresco xmlns="f6ca01e7-bd19-41f1-999c-e032ef5104c3" xsi:nil="true"/>
    <Référence_x0020_Documentaire xmlns="f6ca01e7-bd19-41f1-999c-e032ef5104c3" xsi:nil="true"/>
    <Référence_x0020_Bon_x0020_de_x0020_Commande xmlns="f6ca01e7-bd19-41f1-999c-e032ef5104c3" xsi:nil="true"/>
    <eef0f6fc4ed046399a9d01fd3a7d6a6a xmlns="f6ca01e7-bd19-41f1-999c-e032ef5104c3">
      <Terms xmlns="http://schemas.microsoft.com/office/infopath/2007/PartnerControls"/>
    </eef0f6fc4ed046399a9d01fd3a7d6a6a>
    <f8b6baa267c0456bbf6a8d18c49a130b xmlns="f6ca01e7-bd19-41f1-999c-e032ef5104c3">
      <Terms xmlns="http://schemas.microsoft.com/office/infopath/2007/PartnerControls"/>
    </f8b6baa267c0456bbf6a8d18c49a130b>
    <Chantier xmlns="f6ca01e7-bd19-41f1-999c-e032ef5104c3" xsi:nil="true"/>
    <Environnement xmlns="f6ca01e7-bd19-41f1-999c-e032ef5104c3" xsi:nil="true"/>
    <Durée_x0020_d_x0027_Utilité_x0020_Administrative_x0020__x0028_DUA_x0029_ xmlns="f6ca01e7-bd19-41f1-999c-e032ef5104c3" xsi:nil="true"/>
    <p671c8df16a44846939d278d4958f62c xmlns="f6ca01e7-bd19-41f1-999c-e032ef5104c3">
      <Terms xmlns="http://schemas.microsoft.com/office/infopath/2007/PartnerControls"/>
    </p671c8df16a44846939d278d4958f62c>
    <_ExtendedDescription xmlns="http://schemas.microsoft.com/sharepoint/v3" xsi:nil="true"/>
    <b2804ef99be44b9e8166e80a6c2eb9f1 xmlns="f6ca01e7-bd19-41f1-999c-e032ef5104c3">
      <Terms xmlns="http://schemas.microsoft.com/office/infopath/2007/PartnerControls"/>
    </b2804ef99be44b9e8166e80a6c2eb9f1>
    <mc4aa6e782e045f6bb87dab01c971b56 xmlns="f6ca01e7-bd19-41f1-999c-e032ef5104c3">
      <Terms xmlns="http://schemas.microsoft.com/office/infopath/2007/PartnerControls"/>
    </mc4aa6e782e045f6bb87dab01c971b56>
    <lcf76f155ced4ddcb4097134ff3c332f xmlns="ca7a3878-21c3-4be9-8444-5569e6ec3b89">
      <Terms xmlns="http://schemas.microsoft.com/office/infopath/2007/PartnerControls"/>
    </lcf76f155ced4ddcb4097134ff3c332f>
    <m312bc62cb0243b6a873cbbf4dace6b2 xmlns="f6ca01e7-bd19-41f1-999c-e032ef5104c3">
      <Terms xmlns="http://schemas.microsoft.com/office/infopath/2007/PartnerControls"/>
    </m312bc62cb0243b6a873cbbf4dace6b2>
    <b084a4cb34a444d7969136255594d2f3 xmlns="f6ca01e7-bd19-41f1-999c-e032ef5104c3">
      <Terms xmlns="http://schemas.microsoft.com/office/infopath/2007/PartnerControls"/>
    </b084a4cb34a444d7969136255594d2f3>
    <CreateurAlfresco xmlns="f6ca01e7-bd19-41f1-999c-e032ef5104c3" xsi:nil="true"/>
    <g30fb2d8061a4d40b63138f91c1a832e xmlns="f6ca01e7-bd19-41f1-999c-e032ef5104c3">
      <Terms xmlns="http://schemas.microsoft.com/office/infopath/2007/PartnerControls"/>
    </g30fb2d8061a4d40b63138f91c1a832e>
    <Ticket_x0020_Changement xmlns="f6ca01e7-bd19-41f1-999c-e032ef5104c3" xsi:nil="true"/>
    <m9a76db3058146ae844db6599c9d7036 xmlns="f6ca01e7-bd19-41f1-999c-e032ef5104c3">
      <Terms xmlns="http://schemas.microsoft.com/office/infopath/2007/PartnerControls"/>
    </m9a76db3058146ae844db6599c9d7036>
    <TaxCatchAll xmlns="f6ca01e7-bd19-41f1-999c-e032ef5104c3" xsi:nil="true"/>
    <l0a6b4600f484920bbceae0813174244 xmlns="f6ca01e7-bd19-41f1-999c-e032ef5104c3">
      <Terms xmlns="http://schemas.microsoft.com/office/infopath/2007/PartnerControls"/>
    </l0a6b4600f484920bbceae0813174244>
    <TaxCatchAllLabel xmlns="f6ca01e7-bd19-41f1-999c-e032ef5104c3" xsi:nil="true"/>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 Suivi de projet" ma:contentTypeID="0x010100333226B5D6902549BFE4A72F45A4400B0100F8D0D497D662034FA73A58EC353987A7" ma:contentTypeVersion="100" ma:contentTypeDescription="Type de contenu - Documentation de suivi de projet" ma:contentTypeScope="" ma:versionID="3b598eda3cb7cd2044b222040c507793">
  <xsd:schema xmlns:xsd="http://www.w3.org/2001/XMLSchema" xmlns:xs="http://www.w3.org/2001/XMLSchema" xmlns:p="http://schemas.microsoft.com/office/2006/metadata/properties" xmlns:ns1="http://schemas.microsoft.com/sharepoint/v3" xmlns:ns2="f6ca01e7-bd19-41f1-999c-e032ef5104c3" xmlns:ns3="ca7a3878-21c3-4be9-8444-5569e6ec3b89" targetNamespace="http://schemas.microsoft.com/office/2006/metadata/properties" ma:root="true" ma:fieldsID="89c55d1eae64a364ba4f115c56b26fc8" ns1:_="" ns2:_="" ns3:_="">
    <xsd:import namespace="http://schemas.microsoft.com/sharepoint/v3"/>
    <xsd:import namespace="f6ca01e7-bd19-41f1-999c-e032ef5104c3"/>
    <xsd:import namespace="ca7a3878-21c3-4be9-8444-5569e6ec3b89"/>
    <xsd:element name="properties">
      <xsd:complexType>
        <xsd:sequence>
          <xsd:element name="documentManagement">
            <xsd:complexType>
              <xsd:all>
                <xsd:element ref="ns2:Référence_x0020_Documentaire" minOccurs="0"/>
                <xsd:element ref="ns2:Ticket_x0020_Changement" minOccurs="0"/>
                <xsd:element ref="ns2:Environnement" minOccurs="0"/>
                <xsd:element ref="ns2:Chantier" minOccurs="0"/>
                <xsd:element ref="ns2:Référence_x0020_Bon_x0020_de_x0020_Commande" minOccurs="0"/>
                <xsd:element ref="ns2:Durée_x0020_d_x0027_Utilité_x0020_Administrative_x0020__x0028_DUA_x0029_" minOccurs="0"/>
                <xsd:element ref="ns1:_ExtendedDescription" minOccurs="0"/>
                <xsd:element ref="ns2:CreateurAlfresco" minOccurs="0"/>
                <xsd:element ref="ns2:ModificateurAlfresco" minOccurs="0"/>
                <xsd:element ref="ns2:TaxCatchAll" minOccurs="0"/>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OCR" minOccurs="0"/>
                <xsd:element ref="ns3:MediaServiceGenerationTime" minOccurs="0"/>
                <xsd:element ref="ns3:MediaServiceEventHashCode" minOccurs="0"/>
                <xsd:element ref="ns3:MediaLengthInSeconds" minOccurs="0"/>
                <xsd:element ref="ns2:SharedWithUsers" minOccurs="0"/>
                <xsd:element ref="ns2:SharedWithDetails" minOccurs="0"/>
                <xsd:element ref="ns2:l0a6b4600f484920bbceae0813174244" minOccurs="0"/>
                <xsd:element ref="ns2:b2804ef99be44b9e8166e80a6c2eb9f1" minOccurs="0"/>
                <xsd:element ref="ns2:eef0f6fc4ed046399a9d01fd3a7d6a6a" minOccurs="0"/>
                <xsd:element ref="ns2:p671c8df16a44846939d278d4958f62c" minOccurs="0"/>
                <xsd:element ref="ns2:b084a4cb34a444d7969136255594d2f3" minOccurs="0"/>
                <xsd:element ref="ns2:m9a76db3058146ae844db6599c9d7036" minOccurs="0"/>
                <xsd:element ref="ns2:mc4aa6e782e045f6bb87dab01c971b56" minOccurs="0"/>
                <xsd:element ref="ns2:TaxCatchAllLabel" minOccurs="0"/>
                <xsd:element ref="ns2:g30fb2d8061a4d40b63138f91c1a832e" minOccurs="0"/>
                <xsd:element ref="ns2:m312bc62cb0243b6a873cbbf4dace6b2" minOccurs="0"/>
                <xsd:element ref="ns2:f8b6baa267c0456bbf6a8d18c49a130b" minOccurs="0"/>
                <xsd:element ref="ns3:lcf76f155ced4ddcb4097134ff3c332f"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ExtendedDescription" ma:index="18" nillable="true" ma:displayName="Description" ma:internalName="_ExtendedDescription">
      <xsd:simpleType>
        <xsd:restriction base="dms:Note">
          <xsd:maxLength value="255"/>
        </xsd:restriction>
      </xsd:simpleType>
    </xsd:element>
    <xsd:element name="_ip_UnifiedCompliancePolicyProperties" ma:index="54" nillable="true" ma:displayName="Propriétés de la stratégie de conformité unifiée" ma:hidden="true" ma:internalName="_ip_UnifiedCompliancePolicyProperties">
      <xsd:simpleType>
        <xsd:restriction base="dms:Note"/>
      </xsd:simpleType>
    </xsd:element>
    <xsd:element name="_ip_UnifiedCompliancePolicyUIAction" ma:index="55"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6ca01e7-bd19-41f1-999c-e032ef5104c3" elementFormDefault="qualified">
    <xsd:import namespace="http://schemas.microsoft.com/office/2006/documentManagement/types"/>
    <xsd:import namespace="http://schemas.microsoft.com/office/infopath/2007/PartnerControls"/>
    <xsd:element name="Référence_x0020_Documentaire" ma:index="7" nillable="true" ma:displayName="Référence Documentaire" ma:default="" ma:internalName="R_x00e9_f_x00e9_rence_x0020_Documentaire">
      <xsd:simpleType>
        <xsd:restriction base="dms:Text">
          <xsd:maxLength value="255"/>
        </xsd:restriction>
      </xsd:simpleType>
    </xsd:element>
    <xsd:element name="Ticket_x0020_Changement" ma:index="8" nillable="true" ma:displayName="Ticket Changement" ma:default="" ma:internalName="Ticket_x0020_Changement">
      <xsd:simpleType>
        <xsd:restriction base="dms:Text">
          <xsd:maxLength value="255"/>
        </xsd:restriction>
      </xsd:simpleType>
    </xsd:element>
    <xsd:element name="Environnement" ma:index="9" nillable="true" ma:displayName="Environnement" ma:default="" ma:internalName="Environnement">
      <xsd:simpleType>
        <xsd:restriction base="dms:Text">
          <xsd:maxLength value="255"/>
        </xsd:restriction>
      </xsd:simpleType>
    </xsd:element>
    <xsd:element name="Chantier" ma:index="11" nillable="true" ma:displayName="Chantier" ma:default="" ma:internalName="Chantier">
      <xsd:simpleType>
        <xsd:restriction base="dms:Text">
          <xsd:maxLength value="255"/>
        </xsd:restriction>
      </xsd:simpleType>
    </xsd:element>
    <xsd:element name="Référence_x0020_Bon_x0020_de_x0020_Commande" ma:index="13" nillable="true" ma:displayName="Référence Bon de Commande" ma:indexed="true" ma:internalName="R_x00e9_f_x00e9_rence_x0020_Bon_x0020_de_x0020_Commande">
      <xsd:simpleType>
        <xsd:restriction base="dms:Text">
          <xsd:maxLength value="255"/>
        </xsd:restriction>
      </xsd:simpleType>
    </xsd:element>
    <xsd:element name="Durée_x0020_d_x0027_Utilité_x0020_Administrative_x0020__x0028_DUA_x0029_" ma:index="17" nillable="true" ma:displayName="Durée d'Utilité Administrative (DUA)" ma:internalName="Dur_x00e9_e_x0020_d_x0027_Utilit_x00e9__x0020_Administrative_x0020__x0028_DUA_x0029_" ma:percentage="FALSE">
      <xsd:simpleType>
        <xsd:restriction base="dms:Number"/>
      </xsd:simpleType>
    </xsd:element>
    <xsd:element name="CreateurAlfresco" ma:index="19" nillable="true" ma:displayName="CreateurAlfresco" ma:default="" ma:internalName="CreateurAlfresco">
      <xsd:simpleType>
        <xsd:restriction base="dms:Text">
          <xsd:maxLength value="255"/>
        </xsd:restriction>
      </xsd:simpleType>
    </xsd:element>
    <xsd:element name="ModificateurAlfresco" ma:index="20" nillable="true" ma:displayName="ModificateurAlfresco" ma:default="" ma:internalName="ModificateurAlfresco">
      <xsd:simpleType>
        <xsd:restriction base="dms:Text">
          <xsd:maxLength value="255"/>
        </xsd:restriction>
      </xsd:simpleType>
    </xsd:element>
    <xsd:element name="TaxCatchAll" ma:index="21" nillable="true" ma:displayName="Taxonomy Catch All Column" ma:hidden="true" ma:list="{61f3ec5f-5a67-40e0-b5e0-e23b6b588f8b}" ma:internalName="TaxCatchAll" ma:readOnly="false" ma:showField="CatchAllData"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SharedWithUsers" ma:index="3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Partagé avec détails" ma:internalName="SharedWithDetails" ma:readOnly="true">
      <xsd:simpleType>
        <xsd:restriction base="dms:Note">
          <xsd:maxLength value="255"/>
        </xsd:restriction>
      </xsd:simpleType>
    </xsd:element>
    <xsd:element name="l0a6b4600f484920bbceae0813174244" ma:index="42" nillable="true" ma:taxonomy="true" ma:internalName="l0a6b4600f484920bbceae0813174244" ma:taxonomyFieldName="Prestataire_x0028_s_x0029_" ma:displayName="Prestataire(s)" ma:readOnly="false" ma:fieldId="{50a6b460-0f48-4920-bbce-ae0813174244}" ma:taxonomyMulti="true" ma:sspId="c4480557-28ee-4200-b705-f4b4ceb9c11a" ma:termSetId="46ab08c7-aeb3-4684-9e81-fb4503d52906" ma:anchorId="00000000-0000-0000-0000-000000000000" ma:open="false" ma:isKeyword="false">
      <xsd:complexType>
        <xsd:sequence>
          <xsd:element ref="pc:Terms" minOccurs="0" maxOccurs="1"/>
        </xsd:sequence>
      </xsd:complexType>
    </xsd:element>
    <xsd:element name="b2804ef99be44b9e8166e80a6c2eb9f1" ma:index="43" nillable="true" ma:taxonomy="true" ma:internalName="b2804ef99be44b9e8166e80a6c2eb9f1" ma:taxonomyFieldName="Statut_x0020_du_x0020_document" ma:displayName="Statut du document" ma:readOnly="false" ma:default="" ma:fieldId="{b2804ef9-9be4-4b9e-8166-e80a6c2eb9f1}" ma:sspId="c4480557-28ee-4200-b705-f4b4ceb9c11a" ma:termSetId="57d84b5c-8637-4a53-9541-e98f138eeb73" ma:anchorId="00000000-0000-0000-0000-000000000000" ma:open="false" ma:isKeyword="false">
      <xsd:complexType>
        <xsd:sequence>
          <xsd:element ref="pc:Terms" minOccurs="0" maxOccurs="1"/>
        </xsd:sequence>
      </xsd:complexType>
    </xsd:element>
    <xsd:element name="eef0f6fc4ed046399a9d01fd3a7d6a6a" ma:index="44" nillable="true" ma:taxonomy="true" ma:internalName="eef0f6fc4ed046399a9d01fd3a7d6a6a" ma:taxonomyFieldName="Sort_x0020_Final_x0020__x0028_Archivage_x0029_1" ma:displayName="Sort Final (Archivage)" ma:indexed="true" ma:readOnly="false" ma:fieldId="{eef0f6fc-4ed0-4639-9a9d-01fd3a7d6a6a}" ma:sspId="c4480557-28ee-4200-b705-f4b4ceb9c11a" ma:termSetId="894a0867-9216-43ab-99c5-e7b2cbb034e6" ma:anchorId="00000000-0000-0000-0000-000000000000" ma:open="false" ma:isKeyword="false">
      <xsd:complexType>
        <xsd:sequence>
          <xsd:element ref="pc:Terms" minOccurs="0" maxOccurs="1"/>
        </xsd:sequence>
      </xsd:complexType>
    </xsd:element>
    <xsd:element name="p671c8df16a44846939d278d4958f62c" ma:index="45" nillable="true" ma:taxonomy="true" ma:internalName="p671c8df16a44846939d278d4958f62c" ma:taxonomyFieldName="Direction_x0020__x002F__x0020_Service" ma:displayName="Direction / Service" ma:readOnly="false" ma:fieldId="{9671c8df-16a4-4846-939d-278d4958f62c}" ma:taxonomyMulti="true" ma:sspId="c4480557-28ee-4200-b705-f4b4ceb9c11a" ma:termSetId="06452e41-1966-4633-9fe1-38f9847c7dc7" ma:anchorId="00000000-0000-0000-0000-000000000000" ma:open="false" ma:isKeyword="false">
      <xsd:complexType>
        <xsd:sequence>
          <xsd:element ref="pc:Terms" minOccurs="0" maxOccurs="1"/>
        </xsd:sequence>
      </xsd:complexType>
    </xsd:element>
    <xsd:element name="b084a4cb34a444d7969136255594d2f3" ma:index="46" nillable="true" ma:taxonomy="true" ma:internalName="b084a4cb34a444d7969136255594d2f3" ma:taxonomyFieldName="Type_x0020_de_x0020_document_x0020_ANS" ma:displayName="Type de document ANS" ma:indexed="true" ma:readOnly="false" ma:default="" ma:fieldId="{b084a4cb-34a4-44d7-9691-36255594d2f3}" ma:sspId="c4480557-28ee-4200-b705-f4b4ceb9c11a" ma:termSetId="1275da89-553e-403a-abbb-5d47ef289756" ma:anchorId="00000000-0000-0000-0000-000000000000" ma:open="false" ma:isKeyword="false">
      <xsd:complexType>
        <xsd:sequence>
          <xsd:element ref="pc:Terms" minOccurs="0" maxOccurs="1"/>
        </xsd:sequence>
      </xsd:complexType>
    </xsd:element>
    <xsd:element name="m9a76db3058146ae844db6599c9d7036" ma:index="47" nillable="true" ma:taxonomy="true" ma:internalName="m9a76db3058146ae844db6599c9d7036" ma:taxonomyFieldName="Classification" ma:displayName="Classification" ma:readOnly="false" ma:fieldId="{69a76db3-0581-46ae-844d-b6599c9d7036}" ma:sspId="c4480557-28ee-4200-b705-f4b4ceb9c11a" ma:termSetId="8feb0b63-8672-4f69-8e69-5df4ee99fafe" ma:anchorId="00000000-0000-0000-0000-000000000000" ma:open="false" ma:isKeyword="false">
      <xsd:complexType>
        <xsd:sequence>
          <xsd:element ref="pc:Terms" minOccurs="0" maxOccurs="1"/>
        </xsd:sequence>
      </xsd:complexType>
    </xsd:element>
    <xsd:element name="mc4aa6e782e045f6bb87dab01c971b56" ma:index="48" nillable="true" ma:taxonomy="true" ma:internalName="mc4aa6e782e045f6bb87dab01c971b56" ma:taxonomyFieldName="Version_x0020_Applicative" ma:displayName="Version Applicative" ma:readOnly="false" ma:default="" ma:fieldId="{6c4aa6e7-82e0-45f6-bb87-dab01c971b56}" ma:taxonomyMulti="true" ma:sspId="c4480557-28ee-4200-b705-f4b4ceb9c11a" ma:termSetId="3d1661bf-2cce-4a88-b69a-0a25d82a555a" ma:anchorId="00000000-0000-0000-0000-000000000000" ma:open="true" ma:isKeyword="false">
      <xsd:complexType>
        <xsd:sequence>
          <xsd:element ref="pc:Terms" minOccurs="0" maxOccurs="1"/>
        </xsd:sequence>
      </xsd:complexType>
    </xsd:element>
    <xsd:element name="TaxCatchAllLabel" ma:index="49" nillable="true" ma:displayName="Taxonomy Catch All Column1" ma:hidden="true" ma:list="{61f3ec5f-5a67-40e0-b5e0-e23b6b588f8b}" ma:internalName="TaxCatchAllLabel" ma:readOnly="false" ma:showField="CatchAllDataLabel" ma:web="f6ca01e7-bd19-41f1-999c-e032ef5104c3">
      <xsd:complexType>
        <xsd:complexContent>
          <xsd:extension base="dms:MultiChoiceLookup">
            <xsd:sequence>
              <xsd:element name="Value" type="dms:Lookup" maxOccurs="unbounded" minOccurs="0" nillable="true"/>
            </xsd:sequence>
          </xsd:extension>
        </xsd:complexContent>
      </xsd:complexType>
    </xsd:element>
    <xsd:element name="g30fb2d8061a4d40b63138f91c1a832e" ma:index="50" nillable="true" ma:taxonomy="true" ma:internalName="g30fb2d8061a4d40b63138f91c1a832e" ma:taxonomyFieldName="March_x00e9_" ma:displayName="Marché" ma:readOnly="false" ma:fieldId="{030fb2d8-061a-4d40-b631-38f91c1a832e}" ma:sspId="c4480557-28ee-4200-b705-f4b4ceb9c11a" ma:termSetId="e41f313d-41ce-4da8-b34e-2b8403642257" ma:anchorId="00000000-0000-0000-0000-000000000000" ma:open="false" ma:isKeyword="false">
      <xsd:complexType>
        <xsd:sequence>
          <xsd:element ref="pc:Terms" minOccurs="0" maxOccurs="1"/>
        </xsd:sequence>
      </xsd:complexType>
    </xsd:element>
    <xsd:element name="m312bc62cb0243b6a873cbbf4dace6b2" ma:index="51" nillable="true" ma:taxonomy="true" ma:internalName="m312bc62cb0243b6a873cbbf4dace6b2" ma:taxonomyFieldName="Projet" ma:displayName="Projet" ma:readOnly="false" ma:fieldId="{6312bc62-cb02-43b6-a873-cbbf4dace6b2}" ma:sspId="c4480557-28ee-4200-b705-f4b4ceb9c11a" ma:termSetId="207e172a-6847-42a8-b45e-d0bbb1e23407" ma:anchorId="00000000-0000-0000-0000-000000000000" ma:open="false" ma:isKeyword="false">
      <xsd:complexType>
        <xsd:sequence>
          <xsd:element ref="pc:Terms" minOccurs="0" maxOccurs="1"/>
        </xsd:sequence>
      </xsd:complexType>
    </xsd:element>
    <xsd:element name="f8b6baa267c0456bbf6a8d18c49a130b" ma:index="52" nillable="true" ma:taxonomy="true" ma:internalName="f8b6baa267c0456bbf6a8d18c49a130b" ma:taxonomyFieldName="Cat_x00e9_gorie_x0020_Documentaire" ma:displayName="Catégorie Documentaire" ma:readOnly="false" ma:fieldId="{f8b6baa2-67c0-456b-bf6a-8d18c49a130b}" ma:sspId="c4480557-28ee-4200-b705-f4b4ceb9c11a" ma:termSetId="5548a444-67a9-4fed-ab61-d9aae03cf8ed"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a7a3878-21c3-4be9-8444-5569e6ec3b89" elementFormDefault="qualified">
    <xsd:import namespace="http://schemas.microsoft.com/office/2006/documentManagement/types"/>
    <xsd:import namespace="http://schemas.microsoft.com/office/infopath/2007/PartnerControls"/>
    <xsd:element name="MediaServiceMetadata" ma:index="28" nillable="true" ma:displayName="MediaServiceMetadata" ma:hidden="true" ma:internalName="MediaServiceMetadata" ma:readOnly="true">
      <xsd:simpleType>
        <xsd:restriction base="dms:Note"/>
      </xsd:simpleType>
    </xsd:element>
    <xsd:element name="MediaServiceFastMetadata" ma:index="29" nillable="true" ma:displayName="MediaServiceFastMetadata" ma:hidden="true" ma:internalName="MediaServiceFastMetadata" ma:readOnly="true">
      <xsd:simpleType>
        <xsd:restriction base="dms:Note"/>
      </xsd:simpleType>
    </xsd:element>
    <xsd:element name="MediaServiceSearchProperties" ma:index="30" nillable="true" ma:displayName="MediaServiceSearchProperties" ma:hidden="true" ma:internalName="MediaServiceSearchProperties" ma:readOnly="true">
      <xsd:simpleType>
        <xsd:restriction base="dms:Note"/>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OCR" ma:index="34" nillable="true" ma:displayName="Extracted Text" ma:internalName="MediaServiceOCR" ma:readOnly="true">
      <xsd:simpleType>
        <xsd:restriction base="dms:Note">
          <xsd:maxLength value="255"/>
        </xsd:restriction>
      </xsd:simpleType>
    </xsd:element>
    <xsd:element name="MediaServiceGenerationTime" ma:index="35" nillable="true" ma:displayName="MediaServiceGenerationTime" ma:hidden="true" ma:internalName="MediaServiceGenerationTime" ma:readOnly="true">
      <xsd:simpleType>
        <xsd:restriction base="dms:Text"/>
      </xsd:simpleType>
    </xsd:element>
    <xsd:element name="MediaServiceEventHashCode" ma:index="36" nillable="true" ma:displayName="MediaServiceEventHashCode" ma:hidden="true" ma:internalName="MediaServiceEventHashCode" ma:readOnly="true">
      <xsd:simpleType>
        <xsd:restriction base="dms:Text"/>
      </xsd:simpleType>
    </xsd:element>
    <xsd:element name="MediaLengthInSeconds" ma:index="37" nillable="true" ma:displayName="MediaLengthInSeconds" ma:hidden="true" ma:internalName="MediaLengthInSeconds" ma:readOnly="true">
      <xsd:simpleType>
        <xsd:restriction base="dms:Unknown"/>
      </xsd:simpleType>
    </xsd:element>
    <xsd:element name="lcf76f155ced4ddcb4097134ff3c332f" ma:index="5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7" ma:displayName="Type de contenu"/>
        <xsd:element ref="dc:title" minOccurs="0" maxOccurs="1" ma:index="1"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file>

<file path=customXml/itemProps1.xml><?xml version="1.0" encoding="utf-8"?>
<ds:datastoreItem xmlns:ds="http://schemas.openxmlformats.org/officeDocument/2006/customXml" ds:itemID="{FC67EF39-CD84-4096-9362-A4F7DC3C78E4}"/>
</file>

<file path=customXml/itemProps2.xml><?xml version="1.0" encoding="utf-8"?>
<ds:datastoreItem xmlns:ds="http://schemas.openxmlformats.org/officeDocument/2006/customXml" ds:itemID="{6A9CBCE1-30F2-4422-B786-C19FD4D477A7}"/>
</file>

<file path=customXml/itemProps3.xml><?xml version="1.0" encoding="utf-8"?>
<ds:datastoreItem xmlns:ds="http://schemas.openxmlformats.org/officeDocument/2006/customXml" ds:itemID="{C6FECC48-817E-42F6-9AF2-5A5AD628011D}"/>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 Cosme</dc:creator>
  <cp:keywords/>
  <dc:description/>
  <cp:lastModifiedBy/>
  <cp:revision/>
  <dcterms:created xsi:type="dcterms:W3CDTF">2015-06-05T18:17:20Z</dcterms:created>
  <dcterms:modified xsi:type="dcterms:W3CDTF">2025-05-27T15:26:42Z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0x010100333226B5D6902549BFE4A72F45A4400B0100F8D0D497D662034FA73A58EC353987A7</vt:lpwstr>
  </property>
  <property fmtid="{D5CDD505-2E9C-101B-9397-08002B2CF9AE}" pid="3" name="MediaServiceImageTags">
    <vt:lpwstr/>
  </property>
  <property fmtid="{D5CDD505-2E9C-101B-9397-08002B2CF9AE}" pid="4" name="Marché">
    <vt:lpwstr/>
  </property>
  <property fmtid="{D5CDD505-2E9C-101B-9397-08002B2CF9AE}" pid="5" name="Projet">
    <vt:lpwstr/>
  </property>
  <property fmtid="{D5CDD505-2E9C-101B-9397-08002B2CF9AE}" pid="6" name="Type de document ANS">
    <vt:lpwstr/>
  </property>
  <property fmtid="{D5CDD505-2E9C-101B-9397-08002B2CF9AE}" pid="7" name="Direction / Service">
    <vt:lpwstr/>
  </property>
  <property fmtid="{D5CDD505-2E9C-101B-9397-08002B2CF9AE}" pid="8" name="Statut du document">
    <vt:lpwstr/>
  </property>
  <property fmtid="{D5CDD505-2E9C-101B-9397-08002B2CF9AE}" pid="9" name="Classification">
    <vt:lpwstr/>
  </property>
  <property fmtid="{D5CDD505-2E9C-101B-9397-08002B2CF9AE}" pid="10" name="Catégorie Documentaire">
    <vt:lpwstr/>
  </property>
  <property fmtid="{D5CDD505-2E9C-101B-9397-08002B2CF9AE}" pid="11" name="Sort Final (Archivage)1">
    <vt:lpwstr/>
  </property>
  <property fmtid="{D5CDD505-2E9C-101B-9397-08002B2CF9AE}" pid="12" name="Version Applicative">
    <vt:lpwstr/>
  </property>
  <property fmtid="{D5CDD505-2E9C-101B-9397-08002B2CF9AE}" pid="13" name="Prestataire(s)">
    <vt:lpwstr/>
  </property>
  <property fmtid="{D5CDD505-2E9C-101B-9397-08002B2CF9AE}" pid="14" name="Sort_x0020_Final_x0020__x0028_Archivage_x0029_1">
    <vt:lpwstr/>
  </property>
  <property fmtid="{D5CDD505-2E9C-101B-9397-08002B2CF9AE}" pid="15" name="Prestataire_x0028_s_x0029_">
    <vt:lpwstr/>
  </property>
  <property fmtid="{D5CDD505-2E9C-101B-9397-08002B2CF9AE}" pid="16" name="Statut_x0020_du_x0020_document">
    <vt:lpwstr/>
  </property>
  <property fmtid="{D5CDD505-2E9C-101B-9397-08002B2CF9AE}" pid="17" name="Version_x0020_Applicative">
    <vt:lpwstr/>
  </property>
  <property fmtid="{D5CDD505-2E9C-101B-9397-08002B2CF9AE}" pid="18" name="Cat_x00e9_gorie_x0020_Documentaire">
    <vt:lpwstr/>
  </property>
  <property fmtid="{D5CDD505-2E9C-101B-9397-08002B2CF9AE}" pid="19" name="March_x00e9_">
    <vt:lpwstr/>
  </property>
  <property fmtid="{D5CDD505-2E9C-101B-9397-08002B2CF9AE}" pid="20" name="Direction_x0020__x002F__x0020_Service">
    <vt:lpwstr/>
  </property>
  <property fmtid="{D5CDD505-2E9C-101B-9397-08002B2CF9AE}" pid="21" name="Type_x0020_de_x0020_document_x0020_ANS">
    <vt:lpwstr/>
  </property>
</Properties>
</file>