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G:\Mon Drive\NAQ\Questionnaires\"/>
    </mc:Choice>
  </mc:AlternateContent>
  <xr:revisionPtr revIDLastSave="0" documentId="13_ncr:1_{7F6FA955-B5D1-4DEE-8FF6-45A9DE2C3CAC}" xr6:coauthVersionLast="47" xr6:coauthVersionMax="47" xr10:uidLastSave="{00000000-0000-0000-0000-000000000000}"/>
  <bookViews>
    <workbookView xWindow="4575" yWindow="720" windowWidth="20385" windowHeight="14880" firstSheet="1" activeTab="3" xr2:uid="{00000000-000D-0000-FFFF-FFFF00000000}"/>
  </bookViews>
  <sheets>
    <sheet name="Liste" sheetId="1" state="hidden" r:id="rId1"/>
    <sheet name="Mode d'emploi" sheetId="2" r:id="rId2"/>
    <sheet name="I. Prérequis" sheetId="3" r:id="rId3"/>
    <sheet name="II. Questionnaire" sheetId="8" r:id="rId4"/>
    <sheet name="III. Résultats" sheetId="9" r:id="rId5"/>
    <sheet name="IV. Documentation" sheetId="7" r:id="rId6"/>
  </sheets>
  <definedNames>
    <definedName name="_xlnm._FilterDatabase" localSheetId="3" hidden="1">'II. Questionnaire'!$B$3:$J$12</definedName>
    <definedName name="ins">'III. Résultats'!$V$7</definedName>
    <definedName name="max">'III. Résultats'!$T$7</definedName>
    <definedName name="min">'III. Résultats'!$S$7</definedName>
    <definedName name="moy">'III. Résultats'!$U$7</definedName>
    <definedName name="Print_Titles" localSheetId="3">'II. Questionnaire'!$1:$3</definedName>
    <definedName name="_xlnm.Print_Area" localSheetId="2">'I. Prérequis'!$B$1:$G$27</definedName>
    <definedName name="_xlnm.Print_Area" localSheetId="3">'II. Questionnaire'!$B$1:$F$43</definedName>
    <definedName name="_xlnm.Print_Area" localSheetId="4">'III. Résultats'!$B$1:$S$26</definedName>
    <definedName name="_xlnm.Print_Area" localSheetId="1">'Mode d''emploi'!$A$1:$O$23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9" l="1"/>
  <c r="F30" i="8"/>
  <c r="D5" i="9"/>
  <c r="E5" i="9"/>
  <c r="F5" i="9"/>
  <c r="G5" i="9"/>
  <c r="H5" i="9"/>
  <c r="E6" i="9"/>
  <c r="F6" i="9"/>
  <c r="G6" i="9"/>
  <c r="H6" i="9"/>
  <c r="D7" i="9"/>
  <c r="E7" i="9"/>
  <c r="F7" i="9"/>
  <c r="G7" i="9"/>
  <c r="H7" i="9"/>
  <c r="V7" i="9"/>
  <c r="D8" i="9"/>
  <c r="E8" i="9"/>
  <c r="F8" i="9"/>
  <c r="G8" i="9"/>
  <c r="H8" i="9"/>
  <c r="D9" i="9"/>
  <c r="E9" i="9"/>
  <c r="F9" i="9"/>
  <c r="G9" i="9"/>
  <c r="H9" i="9"/>
  <c r="F13" i="8"/>
  <c r="J6" i="9" l="1"/>
  <c r="J9" i="9"/>
  <c r="J8" i="9"/>
  <c r="J7" i="9"/>
  <c r="J5" i="9"/>
  <c r="F21" i="8"/>
  <c r="T7" i="9" l="1"/>
  <c r="S7" i="9"/>
  <c r="J14" i="9" s="1"/>
  <c r="U7" i="9"/>
  <c r="F19" i="8"/>
  <c r="F23" i="8"/>
  <c r="F18" i="8"/>
  <c r="F7" i="8"/>
  <c r="F43" i="8"/>
  <c r="F42" i="8"/>
  <c r="F41" i="8"/>
  <c r="F40" i="8"/>
  <c r="F39" i="8"/>
  <c r="F38" i="8"/>
  <c r="F37" i="8"/>
  <c r="F36" i="8"/>
  <c r="F35" i="8"/>
  <c r="F34" i="8"/>
  <c r="F33" i="8"/>
  <c r="F32" i="8"/>
  <c r="F31" i="8"/>
  <c r="F29" i="8"/>
  <c r="F28" i="8"/>
  <c r="F27" i="8"/>
  <c r="F26" i="8"/>
  <c r="F25" i="8"/>
  <c r="F24" i="8"/>
  <c r="F22" i="8"/>
  <c r="F20" i="8"/>
  <c r="F17" i="8"/>
  <c r="F16" i="8"/>
  <c r="F15" i="8"/>
  <c r="F14" i="8"/>
  <c r="F12" i="8"/>
  <c r="F11" i="8"/>
  <c r="F10" i="8"/>
  <c r="F9" i="8"/>
  <c r="F8" i="8"/>
  <c r="F6" i="8"/>
  <c r="F5" i="8"/>
  <c r="F4" i="8"/>
</calcChain>
</file>

<file path=xl/sharedStrings.xml><?xml version="1.0" encoding="utf-8"?>
<sst xmlns="http://schemas.openxmlformats.org/spreadsheetml/2006/main" count="442" uniqueCount="362">
  <si>
    <t>Oui</t>
  </si>
  <si>
    <t>Non</t>
  </si>
  <si>
    <t>En partie</t>
  </si>
  <si>
    <t>Ne sais pas</t>
  </si>
  <si>
    <t>Non concerné</t>
  </si>
  <si>
    <t xml:space="preserve">A qui s'adresse ce questionnaire ? </t>
  </si>
  <si>
    <t xml:space="preserve">Qui doit remplir ce questionnaire ? </t>
  </si>
  <si>
    <t>Combien de temps faut-il prévoir pour renseigner le questionnaire ?</t>
  </si>
  <si>
    <t>Il faut moins d'une heure pour renseigner la totalité du questionnaire lors de l'autoévaluation initiale. Il est possible de le compléter en plusieurs fois.</t>
  </si>
  <si>
    <t xml:space="preserve">Contexte : </t>
  </si>
  <si>
    <t>Objectif local :</t>
  </si>
  <si>
    <t>Objectif régional :</t>
  </si>
  <si>
    <t xml:space="preserve">Consignes : </t>
  </si>
  <si>
    <t>Remarques :</t>
  </si>
  <si>
    <t>I. Prérequis</t>
  </si>
  <si>
    <t>Arrêté du 27 mai 2021 portant approbation des modifications apportées au référentiel « Identifiant national de santé »</t>
  </si>
  <si>
    <t>Le référentiel national d'identitovigilance (RNIV)</t>
  </si>
  <si>
    <t>Le RNIV fixe les exigences et recommandations à respecter en termes d’identification des usagers pris en charge sur le plan sanitaire par les différents acteurs impliqués afin de maîtriser les risques dans ce domaine. Les établissements de santé sont concernés par les volets 1 et 2 du référentiel (RNIV 1 et RNIV 2).</t>
  </si>
  <si>
    <t>Le guide d'implémentation de l'INS dans les logiciels</t>
  </si>
  <si>
    <t>Ce document, produit par l'ANS sur la base du RNIV, est destiné à aider les éditeurs de logiciels de santé à implémenter les spécification nécessaires à la gestion de l'INS par les acteurs de santé.</t>
  </si>
  <si>
    <t>Le guide d'accompagnement à la mise en œuvre de l'INS</t>
  </si>
  <si>
    <t>Ce document, élaboré par l'ANS, liste les principales actions à mettre en place afin de se préparer à la mise en oeuvre de l'INS.</t>
  </si>
  <si>
    <t>Les scénarios de tests métier</t>
  </si>
  <si>
    <t>Ce fichier, élaboré par l'ANS, vise à aider les éditeurs, les structures sanitaires, médico-sociales et les professionnels libéraux à s'assurer que l'INS soit correctement implémentée dans les logiciels, en conformité avec les règles du RNBIV et du guide d'implémentation de l'INS. A noter :  il s'agit d'un outil d'aide sans obligation de remplissage.</t>
  </si>
  <si>
    <t>Ce sont des outils de portée nationale formalisées par le 3RIV (Réseau des référents régionaux d'identitovigilance) afin d'aider les professionnels à mettre en place les bonnes pratiques d'identification et sensibiliser l'ensemble des acteurs concernés.</t>
  </si>
  <si>
    <t>Le site dédié à l'identitovigilance en Nouvelle-Aquitaine</t>
  </si>
  <si>
    <t>Le modèle régional de charte d'identitovigilance</t>
  </si>
  <si>
    <t>Ce document, élaboré en Nouvelle-Aquitaine, rappelle les éléments à retrouver de façon obligatoire dans la charte d'identitovigilance de chaque structure de santé.</t>
  </si>
  <si>
    <t>Nom de l'application</t>
  </si>
  <si>
    <t>RNIV compatible ?</t>
  </si>
  <si>
    <t>Ce sont les personnes référentes chargées de renseigner le questionnaire d'autoévaluation et d'assurer le suivi des actions.</t>
  </si>
  <si>
    <t xml:space="preserve">    Nom</t>
  </si>
  <si>
    <t xml:space="preserve">    Fonction</t>
  </si>
  <si>
    <t xml:space="preserve">    Adresse e-mail</t>
  </si>
  <si>
    <t>Eléments de contexte susceptibles d'éclairer l'état des lieux actuel et la démarche d'amélioration (texte libre).</t>
  </si>
  <si>
    <t>II. Questionnaire d'autoévaluation et actions d'amélioration à conduire</t>
  </si>
  <si>
    <t>Thématique</t>
  </si>
  <si>
    <t>N°</t>
  </si>
  <si>
    <t>Rappel de la question</t>
  </si>
  <si>
    <t>Réponse</t>
  </si>
  <si>
    <t>ACTIONS</t>
  </si>
  <si>
    <t>Priorité</t>
  </si>
  <si>
    <t>Liens à consulter</t>
  </si>
  <si>
    <t>Action si non</t>
  </si>
  <si>
    <t>Action si EP</t>
  </si>
  <si>
    <t>Action si oui</t>
  </si>
  <si>
    <t>Action si NR</t>
  </si>
  <si>
    <t>SO</t>
  </si>
  <si>
    <t>Organisation de l'identitovigilance</t>
  </si>
  <si>
    <t>ORG 1</t>
  </si>
  <si>
    <t>Réponse attendue.</t>
  </si>
  <si>
    <t>ORG 2</t>
  </si>
  <si>
    <t>ORG 3</t>
  </si>
  <si>
    <t>Pas d'action préconisée.</t>
  </si>
  <si>
    <t>ORG 4</t>
  </si>
  <si>
    <t>Evaluer, selon les fonctionnalités des applications utilisées et les évolutions proposées par l'éditeur, la pertinence de se doter d'un outil informatique spécifique pour favoriser le dépistage des anomalies dans les identités numériques et facilter leur traitement par les membres de la cellule d'identitovigilance.</t>
  </si>
  <si>
    <t>ORG 5</t>
  </si>
  <si>
    <t>ORG 6</t>
  </si>
  <si>
    <t>ORG 7</t>
  </si>
  <si>
    <t>La documentation relative à l'identification a-t-elle fait l'objet d'une mise à jour pour tenir compte de l'évolution des pratiques introduites par le RNIV et les évolutions logicielles associées ?</t>
  </si>
  <si>
    <t>Procéder (ou anticiper) sans délai à la mise à jour de l'ensemble de la documentation qualité relative à l'identification des usagers en accord avec les préconisations du RNIV et les outils informatiques utilisés. Former les professionnels concernés sur les changements apportés.</t>
  </si>
  <si>
    <t>ORG 8</t>
  </si>
  <si>
    <t>ORG 9</t>
  </si>
  <si>
    <t>ORG 10</t>
  </si>
  <si>
    <t>Mettre régulièrement à jour les droits et habilitations des professionnels, en particulier pour l'accès au téléservice INSi.</t>
  </si>
  <si>
    <r>
      <rPr>
        <sz val="11"/>
        <color theme="1"/>
        <rFont val="Calibri"/>
        <family val="2"/>
        <scheme val="minor"/>
      </rPr>
      <t xml:space="preserve">Page </t>
    </r>
    <r>
      <rPr>
        <i/>
        <sz val="11"/>
        <color theme="1"/>
        <rFont val="Calibri"/>
        <family val="2"/>
        <scheme val="minor"/>
      </rPr>
      <t>Etapes de mise en oeuvre de l'INS</t>
    </r>
    <r>
      <rPr>
        <sz val="11"/>
        <color theme="1"/>
        <rFont val="Calibri"/>
        <family val="2"/>
        <scheme val="minor"/>
      </rPr>
      <t xml:space="preserve"> du site www.identito-na.fr</t>
    </r>
  </si>
  <si>
    <r>
      <t>Identifier l'ensemble des outils dans lesquels des identités peuvent être créées ou modifiées. Vérifier leur capacité à intégrer l'INS et controler la cohérence de la transmission des données entre les différentes applications et le référentiel unique d'identités. Mettre à jour la cartographie des flux applicatifs</t>
    </r>
    <r>
      <rPr>
        <sz val="10"/>
        <color indexed="2"/>
        <rFont val="Calibri"/>
        <family val="2"/>
        <scheme val="minor"/>
      </rPr>
      <t>.</t>
    </r>
  </si>
  <si>
    <t>Contrôler la cohérence de la transmission des données entre les différentes applications gérant des identités numériques pour lesquels cela n'a pas encore été réalisé et mettre à jour la cartographie des flux applicatifs.</t>
  </si>
  <si>
    <t>Gestion de l'identité numérique des usagers</t>
  </si>
  <si>
    <t>GIN 1</t>
  </si>
  <si>
    <t>GIN 2</t>
  </si>
  <si>
    <t>Prévoir d'actualiser cette liste au fur et à mesure du turnover des professionnels concernés.</t>
  </si>
  <si>
    <t>GIN 3</t>
  </si>
  <si>
    <t>GIN 4</t>
  </si>
  <si>
    <t>Evaluer la conformité des pratiques avec ces obligations.</t>
  </si>
  <si>
    <t>GIN 5</t>
  </si>
  <si>
    <t>Evaluer la conformité des pratiques.</t>
  </si>
  <si>
    <t>GIN 6</t>
  </si>
  <si>
    <t>La procédure de création d'une identité numérique prévoit-elle la saisie obligatoire de 5 traits stricts dans toutes les situations (informations incomplètes, anonymat…), en conformité avec le RNIV ?</t>
  </si>
  <si>
    <t>Evaluer les connaissances des professionnels pour l'application de la procédure dans les situations où les informations sont incomplètes ou fictives.</t>
  </si>
  <si>
    <t>GIN 7</t>
  </si>
  <si>
    <t>Est-il requis de saisir l'ensemble des prénoms de naissance, lorsqu'ils sont connus, à la création ou la modification d'une identité numérique ?</t>
  </si>
  <si>
    <t>GIN 8</t>
  </si>
  <si>
    <t xml:space="preserve">Est-il requis de saisir dans un champ intitulé "nom utilisé"  le nom que l'usager porte dans la vie courante s'il est différent de son nom de naissance ? </t>
  </si>
  <si>
    <t>Est-il requis de saisir dans un champ intitulé "prénom utilisé" le prénom que l'usager porte dans la vie courante s'il est différent de son premier prénom de naissance ?</t>
  </si>
  <si>
    <t xml:space="preserve">Les modalités d'attribution des statuts d'une identité numérique sont-elles formalisées et connues ? </t>
  </si>
  <si>
    <t>S'assurer de l'appropriation des consignes par les professionnels concernés.</t>
  </si>
  <si>
    <t>Gestion des risques</t>
  </si>
  <si>
    <t>GDR 1</t>
  </si>
  <si>
    <t>Actualiser la cartographie des risques en fonction des besoins (changement d'organisation, d'outil informatique…).</t>
  </si>
  <si>
    <t>GDR 2</t>
  </si>
  <si>
    <t>GDR 3</t>
  </si>
  <si>
    <t>GDR 4</t>
  </si>
  <si>
    <t>GDR 5</t>
  </si>
  <si>
    <t>Les modalités de recherche et de traitement des anomalies d'identification numérique (doublons, collisions…) sont-elles formalisées ?</t>
  </si>
  <si>
    <t>GDR 7</t>
  </si>
  <si>
    <t>S'assurer que l'ensemble des procédures sont conformes aux règles du RNIV.</t>
  </si>
  <si>
    <t>GDR 8</t>
  </si>
  <si>
    <t>Existe-t-il une procédure sur la conduite à tenir en cas d’erreur d’attribution d’une INS à un usager, décrivant notamment les modalités de transmission de l’information à l’ensemble des professionnels destinataires de la mauvaise identité numérique ?</t>
  </si>
  <si>
    <t>Formaliser la conduite à tenir pratique en cas d'erreur d'attribution d'une INS, notamment lorsque cette identité numérique a été transmise à des acteurs externes, afin d'identifier et d'alerter l'ensemble des professionnels concernés. S'assurer que l'établissement garde une trace des actions réalisées et des retours relatifs à la prise en compte des informations transmises.</t>
  </si>
  <si>
    <t>GDR 9</t>
  </si>
  <si>
    <t>Indicateurs</t>
  </si>
  <si>
    <t>IND 1</t>
  </si>
  <si>
    <t>IND 2</t>
  </si>
  <si>
    <t>Mettre en place et programmer le suivi (par mois, par trimestre...) d'indicateurs permettant d'évaluer les erreurs liées à la création ou la modification des identités numériques ainsi que le traitement apporté à ces erreurs.</t>
  </si>
  <si>
    <t>Compléter les indicateurs permettant de suivre les erreurs liées à la création ou la modification des identités numériques ainsi que le traitement apporté à ces erreurs et en programmer le suivi (par mois, par trimestre...).</t>
  </si>
  <si>
    <t>IND 3</t>
  </si>
  <si>
    <t>IND 4</t>
  </si>
  <si>
    <t>Modèle de charte d'identitovigilance NA (§ 5.5)
Indicateur IND 05 du 3RIV</t>
  </si>
  <si>
    <t>IND 5</t>
  </si>
  <si>
    <t>Compléter les indicateurs de suivi de la formation aux bonnes pratiques d'identification pour distinguer les résultats par type de professionnels.</t>
  </si>
  <si>
    <t>III. SUIVI DES RESULTATS DE L'ETABLISSEMENT</t>
  </si>
  <si>
    <t>O</t>
  </si>
  <si>
    <t>N</t>
  </si>
  <si>
    <t>EP</t>
  </si>
  <si>
    <t>Résultats</t>
  </si>
  <si>
    <t>I. Organisation</t>
  </si>
  <si>
    <t>/100</t>
  </si>
  <si>
    <t>II. SIH</t>
  </si>
  <si>
    <t>III. Identification</t>
  </si>
  <si>
    <t>IV. GDR</t>
  </si>
  <si>
    <t>V. Indicateurs</t>
  </si>
  <si>
    <t xml:space="preserve">NB : Chaque question du thème est notée 2 si la réponse est "Oui", 1 si la réponse est "En partie" et 0 si la réponse est "Non". 
Les réponses vides sont considérées comme "Non" ; les réponses Sans objet ne sont pas prises en compte dans le calcul). 
Le score est ramené à 100 pour l'ensemble des questions comptabilisées. </t>
  </si>
  <si>
    <t>Résultat</t>
  </si>
  <si>
    <t>Objectif*</t>
  </si>
  <si>
    <t>IN qualifiées (IND 01)</t>
  </si>
  <si>
    <t>&gt; 50%</t>
  </si>
  <si>
    <t>IN validées non qualifiées (IND 02)</t>
  </si>
  <si>
    <t>&gt; 80%</t>
  </si>
  <si>
    <t>INS récupérées non qualifiées (IND 03)</t>
  </si>
  <si>
    <t>Doublons de matricules INS (IND 04)</t>
  </si>
  <si>
    <t>Documents référencés avec l'INS (IND 05)</t>
  </si>
  <si>
    <t>* L'objectif est personnalisable par chaque ES, en conformité avec les fiches du 3RIV correspondantes</t>
  </si>
  <si>
    <t>IV. Récapitulatif des documents à produire ou à mettre à jour</t>
  </si>
  <si>
    <t>Cet onglet récapitule les documents de base relatifs à l'identitovigilance et à la sécurité du système d'information que chaque structure doit produire et mettre à jour régulièrement. Il ne s'agit en aucun cas d'une liste exhaustive. Des documents complémentaires à ceux listés pourront être réalisés par les structures en fonction de leurs activités, populations accueillies, organisations,...</t>
  </si>
  <si>
    <t>IV.1</t>
  </si>
  <si>
    <t>Politique qualité</t>
  </si>
  <si>
    <t>Les bonnes pratiques d'identification des usagers font intégralement partie des domaines concernés par la politique d'amélioration continue de la qualité et sécurité de la structure. La politique menée dans ce domaine est à préciser dans la charte d'identitovigilance (cf. IV.2).</t>
  </si>
  <si>
    <t>IV.2</t>
  </si>
  <si>
    <t>Charte d'identitovigilance</t>
  </si>
  <si>
    <t>La charte d'identitovigilance est un document qui a pour objet de formaliser la politique de la structure de santé en matière d’identification des usagers pris en charge. Elle a pour objet de définir le périmètre et les conditions d’enregistrement, d’utilisation et de sécurisation des données d’identité ainsi que  l’information des parties prenantes. En Nouvelle-Aquitaine, elle doit être rédigée sur le modèle préétabli validé par les instances de gouvernance de l'identitovigilance.</t>
  </si>
  <si>
    <t>IV.3</t>
  </si>
  <si>
    <t>Conduites à tenir pratiques</t>
  </si>
  <si>
    <t>Création et de modification d'une identité numérique, incluant la recherche de l'antériorité d'un enregistrement, dans les différents points d'accueil de la structure et avec les différentes applications utilisées</t>
  </si>
  <si>
    <t>Récupération et vérification de l'identité nationale de santé</t>
  </si>
  <si>
    <t xml:space="preserve">Gestion des identités particulières (anonymat, patient incapable de décliner son identité, identités sensibles, accueil de victimes lors d’afflux massif, suspicion d'utilisation frauduleuse d'une identité...) </t>
  </si>
  <si>
    <t>Modalités de signalement et de traitement des anomalies relatives à l’identité</t>
  </si>
  <si>
    <t>Conduite à tenir en cas d’erreur d’attribution d’un matricule INS à un usager et de sa transmission à un acteur externe</t>
  </si>
  <si>
    <t>Evaluation de la qualité des identités numériques et gestion des anomalies (doublons, collision…)</t>
  </si>
  <si>
    <t>IV.4</t>
  </si>
  <si>
    <t>Recensement, catégorisation et évaluation de la criticité des situations identifiées de risque d’erreurs d’identification qui précise les mesures à mettre en œuvre pour les prévenir. Ces mesures sont à décliner dans des procédures (cf. IV.3) ou faire l'objet d'actions de sensibilisation et de formation.</t>
  </si>
  <si>
    <t>IV.5</t>
  </si>
  <si>
    <t xml:space="preserve">Compte-rendu des retours d’expériences (REX) </t>
  </si>
  <si>
    <t>Chaque erreur d'identification (ou ensemble de situations de même nature) doit faire l'objet d'une analyse approfondie des causes selon les modalités de gestion des risques précisées par la Haute autorité de santé (HAS). Chaque REX doit être réalisé de façon collective, faire l'objet d'un compte-rendu formalisé et, si possible, d'un partage de l'expérience auprès d'autres acteurs concernés (internes et externes).</t>
  </si>
  <si>
    <t>IV.6</t>
  </si>
  <si>
    <t>Documentation relative au système d'information</t>
  </si>
  <si>
    <t>Matrice des doits ouverts en fonction de la qualification des professionnels</t>
  </si>
  <si>
    <t>Liste des professionnels disposant de droits d'accès</t>
  </si>
  <si>
    <t>Gestion des accès "bris de glace"</t>
  </si>
  <si>
    <t>Cartographie des applications, interfaces et flux du système d'information</t>
  </si>
  <si>
    <t>Gestion des rapprochements d'identités entre doamines d'identification différents</t>
  </si>
  <si>
    <t>IV.7</t>
  </si>
  <si>
    <t>Information et formation</t>
  </si>
  <si>
    <t>Plan de formation des professionnels de l'établissement en matière d'identitovigilance</t>
  </si>
  <si>
    <t>Modalités d'information des usagers</t>
  </si>
  <si>
    <t>Actions de communication réalisées auprès des correspondants externes</t>
  </si>
  <si>
    <t>IV.8</t>
  </si>
  <si>
    <t>Cet arrêté rend opposable l'ensemble du corpus documentaire qui se compose du référentiel INS, des volets 0 à 4 du RNIV et du guide d'implémentation de l'INS.</t>
  </si>
  <si>
    <t>Les documents d'aide élaborés par le Réseau des référents régionaux en identitovigilance (3RIV)</t>
  </si>
  <si>
    <t>Ce site, régulièrement actualisé, récapitule toutes les informations et ressources régionales et nationales utiles à connaître.</t>
  </si>
  <si>
    <r>
      <t>Formaliser et tenir à jou</t>
    </r>
    <r>
      <rPr>
        <sz val="10"/>
        <color rgb="FFFF0000"/>
        <rFont val="Calibri"/>
        <family val="2"/>
        <scheme val="minor"/>
      </rPr>
      <t>r un document</t>
    </r>
    <r>
      <rPr>
        <sz val="10"/>
        <color indexed="2"/>
        <rFont val="Calibri"/>
        <family val="2"/>
        <scheme val="minor"/>
      </rPr>
      <t xml:space="preserve"> permettant de suivre la mise à jour de l'ensemble des logiciels et des flux applicatifs concernés par l'implémentation de l'INS .</t>
    </r>
  </si>
  <si>
    <r>
      <rPr>
        <sz val="10"/>
        <color rgb="FF00B050"/>
        <rFont val="Calibri"/>
        <family val="2"/>
        <scheme val="minor"/>
      </rPr>
      <t>S</t>
    </r>
    <r>
      <rPr>
        <sz val="10"/>
        <color rgb="FF00B050"/>
        <rFont val="Calibri"/>
        <family val="2"/>
        <scheme val="minor"/>
      </rPr>
      <t>'assurer auprès de l'éditeur que l'outil va bénéficier d'une mise à jour pour être parfaitement conforme au RNIV.</t>
    </r>
  </si>
  <si>
    <r>
      <t xml:space="preserve">Actualiser le </t>
    </r>
    <r>
      <rPr>
        <sz val="10"/>
        <color rgb="FF0070C0"/>
        <rFont val="Calibri"/>
        <family val="2"/>
        <scheme val="minor"/>
      </rPr>
      <t>document</t>
    </r>
    <r>
      <rPr>
        <sz val="10"/>
        <color rgb="FF00B050"/>
        <rFont val="Calibri"/>
        <family val="2"/>
        <scheme val="minor"/>
      </rPr>
      <t xml:space="preserve"> régulièrement.</t>
    </r>
  </si>
  <si>
    <t>En cours</t>
  </si>
  <si>
    <t>Programmé</t>
  </si>
  <si>
    <t>En retard</t>
  </si>
  <si>
    <t>Réalisé</t>
  </si>
  <si>
    <t>A faire</t>
  </si>
  <si>
    <t xml:space="preserve">   Etat</t>
  </si>
  <si>
    <t>Date évaluation :</t>
  </si>
  <si>
    <t xml:space="preserve"> Date limite</t>
  </si>
  <si>
    <r>
      <t xml:space="preserve">Cartographie des risques </t>
    </r>
    <r>
      <rPr>
        <b/>
        <i/>
        <sz val="11"/>
        <color theme="0"/>
        <rFont val="Segoe Print"/>
      </rPr>
      <t xml:space="preserve">a priori </t>
    </r>
  </si>
  <si>
    <t xml:space="preserve">Un calendrier de la mise en conformité avec l’INS des logiciels et des flux applicatifs nécessitant la prise en compte de l'INS a-t-il été établi ? </t>
  </si>
  <si>
    <t>Compléter les indicateurs permettant de suivre les signalements d'erreurs d'identification (primaire, secondaire) et le traitement apporté à ces signalements et en programmer le suivi (par mois, par trimestre...).</t>
  </si>
  <si>
    <t>III.1. Scores relatifs à l'autoévaluation</t>
  </si>
  <si>
    <t>Score global de maturité des organisations</t>
  </si>
  <si>
    <t>Si rattachement hiérarchique à un établissement de santé, préciser lequel :</t>
  </si>
  <si>
    <t>Identification de la structure ou du groupe (nom, commune, département) :</t>
  </si>
  <si>
    <t>I.1 Eléments de contexte propres à la structure ou au groupe de structures</t>
  </si>
  <si>
    <t>INSi compatible ?</t>
  </si>
  <si>
    <t>NC</t>
  </si>
  <si>
    <t>La structure dispose-t-elle d'une instance de pilotage de l'identitovigilance dédiée ou intégrée à la démarche d'amélioration continue de la qualité  (conduite par la structure ou le groupe auquel elle appartient) ?</t>
  </si>
  <si>
    <t>S'assurer que les membres de l'instance de pilotage sont connus de tous les professionnels de la structure et des représentants d'usagers.</t>
  </si>
  <si>
    <t>La structure dispose-t-elle d'un référent en identitovigilance ?</t>
  </si>
  <si>
    <r>
      <t>I</t>
    </r>
    <r>
      <rPr>
        <sz val="10"/>
        <color rgb="FF00B050"/>
        <rFont val="Calibri"/>
        <family val="2"/>
        <scheme val="minor"/>
      </rPr>
      <t>nformer la Cellule régionale d'identitovigilance (criv@esea-na.fr) lors de la nomination de tout nouveau référent en identitovigilance en précisant, si besoin, les structures sur lesquelles il intervient.</t>
    </r>
  </si>
  <si>
    <t>Réaliser (ou anticiper) la mise à jour de la documentation qualité relative à l'identification des usagers en accord avec les préconisations du RNIV et les outils informatiques utilisés. Former les professionnels concernés sur les changements apportés.</t>
  </si>
  <si>
    <t>S'assurer que les intervenants externes sont informés ou sensibilisés sur les procédures d'identification en vigueur dans la structure et qu'ils les respectent.</t>
  </si>
  <si>
    <t xml:space="preserve"> La charte d'identitovigilance de la structure (ou du groupe de structures) est-elle formalisée et, dans l'affirmative, présentée sur le modèle régional ?</t>
  </si>
  <si>
    <r>
      <t xml:space="preserve">§ 2.4.2 RNIV 3
Exi PP 15 du RNIV
Page </t>
    </r>
    <r>
      <rPr>
        <i/>
        <sz val="10"/>
        <color theme="1"/>
        <rFont val="Calibri"/>
        <family val="2"/>
        <scheme val="minor"/>
      </rPr>
      <t>Charte d'identitovigilance</t>
    </r>
    <r>
      <rPr>
        <sz val="10"/>
        <color theme="1"/>
        <rFont val="Calibri"/>
        <family val="2"/>
        <scheme val="minor"/>
      </rPr>
      <t xml:space="preserve"> du site www.identito-na.fr</t>
    </r>
  </si>
  <si>
    <t>Communiquer autour des principes de la charte d'identitovigilance</t>
  </si>
  <si>
    <t>Système d'information</t>
  </si>
  <si>
    <t>SIN 1</t>
  </si>
  <si>
    <t>L'établissement dispose-t-il d’une charte informatique formalisant les règles d’accès et d’usage relatives aux applications gérant les données des usagers ?</t>
  </si>
  <si>
    <t>Exi PP 13  (RNIV 1)</t>
  </si>
  <si>
    <t>Pas d'action applicable.</t>
  </si>
  <si>
    <t>SIN 2</t>
  </si>
  <si>
    <t>Prévoir d'actualiser cette liste au fur et à mesure du turnover des salariés concernés.</t>
  </si>
  <si>
    <t>SIN 3</t>
  </si>
  <si>
    <t>SIN 4</t>
  </si>
  <si>
    <t>La structure a-t-elle mis à jour la documentation relative à la protection des données personnelles (RGPD) en lien avec l'emploi (actuel ou futur) de l'INS ?</t>
  </si>
  <si>
    <t>RGPD
"Questions-réponses sur le référentiel pour le suivi médico-social des personnes âgées, en situation de handicap ou en difficulté" sur le site de la CNIL</t>
  </si>
  <si>
    <t>Mettre à jour le registre des activités de traitement prévu par l'article 30 du RGPD pour y intégrer l'INS. Si concerné, mettre à jour l'analyse d'impact (AIPD).</t>
  </si>
  <si>
    <t>Mettre à jour la documentation règlementaire relative à la protection des données personnelles.</t>
  </si>
  <si>
    <t>SIN 5</t>
  </si>
  <si>
    <t>Existe-t-il une procédure dégradée détaillant les modalités de poursuite de la prise en charge des usagers en cas de panne informatique ?</t>
  </si>
  <si>
    <t>S'assurer, à l'occasion d'exercices programmés, que la procédure de fonctionnement dégradée est connue des salariés et opérationnelles.</t>
  </si>
  <si>
    <t>SIN 6</t>
  </si>
  <si>
    <t>SIN 7</t>
  </si>
  <si>
    <r>
      <t xml:space="preserve">Page </t>
    </r>
    <r>
      <rPr>
        <i/>
        <sz val="10"/>
        <color theme="1"/>
        <rFont val="Calibri"/>
        <family val="2"/>
        <scheme val="minor"/>
      </rPr>
      <t>Etapes de mise en oeuvre de l'INS</t>
    </r>
    <r>
      <rPr>
        <sz val="10"/>
        <color theme="1"/>
        <rFont val="Calibri"/>
        <family val="2"/>
        <scheme val="minor"/>
      </rPr>
      <t xml:space="preserve"> du site www.identito-na.fr</t>
    </r>
  </si>
  <si>
    <r>
      <t>Prendre contact avec l'éditeur et tenir à jou</t>
    </r>
    <r>
      <rPr>
        <sz val="10"/>
        <color indexed="2"/>
        <rFont val="Calibri"/>
        <family val="2"/>
        <scheme val="minor"/>
      </rPr>
      <t>r un document</t>
    </r>
    <r>
      <rPr>
        <sz val="10"/>
        <color indexed="2"/>
        <rFont val="Calibri"/>
        <family val="2"/>
        <scheme val="minor"/>
      </rPr>
      <t xml:space="preserve"> permettant de suivre la mise à jour de l'ensemble des logiciels et des flux informatiques, dans le respect du Guide d'implémentation de l'INS.</t>
    </r>
  </si>
  <si>
    <t>Actualiser le document régulièrement.</t>
  </si>
  <si>
    <t>La recherche de l'antériorité d'un enregistrement, avant toute création ou modification de l'identité numérique d'un usager, est-elle réalisée conformément aux règles fixées par le RNIV, notamment par l'utilisation de la date de naissance comme critère obligatoire, en première intention ?</t>
  </si>
  <si>
    <t>Formaliser ou actualiser la procédure d'identification des usagers et former les professionnels assurant l'enregistrement des usagers pour que toute création d'identité numérique, réelle ou fictive, utilise les 5 traits stricts suivants : nom de naissance, premier prénom de naissance, date de naissance, sexe et lieu de naissance. La procédure doit expliquer comment enregistrer un usager lorsque l'ensemble de ces traits ne sont pas connus.</t>
  </si>
  <si>
    <t>Exi SI 05, Exi PP 04 et Exi PP 17 (RNIV 1)</t>
  </si>
  <si>
    <t>Exi SI 05, Exi PP 04 et Exi PP 18 (RNIV 1)</t>
  </si>
  <si>
    <r>
      <t xml:space="preserve">Une cartographie des risques </t>
    </r>
    <r>
      <rPr>
        <b/>
        <i/>
        <sz val="10"/>
        <color indexed="64"/>
        <rFont val="Calibri"/>
        <family val="2"/>
        <scheme val="minor"/>
      </rPr>
      <t>a priori</t>
    </r>
    <r>
      <rPr>
        <b/>
        <sz val="10"/>
        <color indexed="64"/>
        <rFont val="Calibri"/>
        <family val="2"/>
        <scheme val="minor"/>
      </rPr>
      <t xml:space="preserve"> est-elle formalisée pour recenser les situations dans lesquelles peuvent survenir des erreurs d’identification et identifier les barrières préventives à mettre en place ?</t>
    </r>
  </si>
  <si>
    <t>Mettre en place un système de signalement des événements indésirables ou l'actualiser de façon à permettre la déclaration de toute erreur ou difficulté relative à l'identification d'un usager. S'assurer que le référent en identitovigilance est partie prenante de ce signalement et de son traitement.</t>
  </si>
  <si>
    <t>Actualiser le système de signalement des événements indésirables de la structure de façon à permettre la déclaration de toute erreur ou difficulté relative à l'identification d'un usager. S'assurer que le référent en identitovigilance est partie prenante de ce signalement et de son traitement.</t>
  </si>
  <si>
    <t xml:space="preserve">La structure favorise-t-elle l'analyse systématique des facteurs contribuant aux événements indésirables, notamment lorsqu'ils sont associés à des anomalies d'identification ? </t>
  </si>
  <si>
    <t>S'assurer que l'ensemble des retours d'expérience (REX) font bien l'objet d'un partage pour sensibiliser l'ensemble des professionnels.</t>
  </si>
  <si>
    <t>L'instance de pilotage de l'identitovigilance suit-elle la mise en œuvre effective des actions d'amélioration identifiées lors des REX ?</t>
  </si>
  <si>
    <t>Formaliser une ou plusieurs procédures ou modes opératoires afin de préciser les conditions de recherche et de traitement des anomalies liées aux identités numériques (professionnels autorisés, outils utilisés, modalités pratiques permettant de sécuriser ces opérations...)</t>
  </si>
  <si>
    <t>Existe-il des procédures conformes au RNIV relatives à la gestion des identités particulières (identités approchantes, patient incapable de décliner son identité, accueil d'usager sans possibilité de valider son identité...) ?</t>
  </si>
  <si>
    <t>L'instance de pilotage de l'identitovigilance suit-elle des indicateurs portant sur la qualité des identités numériques (exemples : taux d'identités provisoires, récupérées, validées, qualifiées) ?</t>
  </si>
  <si>
    <r>
      <t>Mettr</t>
    </r>
    <r>
      <rPr>
        <sz val="10"/>
        <color indexed="2"/>
        <rFont val="Calibri"/>
        <family val="2"/>
        <scheme val="minor"/>
      </rPr>
      <t>e en place et programmer le suivi (par mois, par trimestre...) d'indicateurs permettant d'évaluer le taux</t>
    </r>
    <r>
      <rPr>
        <sz val="10"/>
        <color indexed="2"/>
        <rFont val="Calibri"/>
        <family val="2"/>
        <scheme val="minor"/>
      </rPr>
      <t xml:space="preserve"> de chaque statut des identités numériques dans le cadre du déploiement de l'INS.</t>
    </r>
  </si>
  <si>
    <t>Compléter les indicateurs permettant d'évaluer le taux de chaque statut des identités numériques dans le cadre du déploiement de l'INS et en programmer le suivi (par mois, par trimestre...).</t>
  </si>
  <si>
    <t>L'instance de pilotage de l'identitovigilance suit-elle des indicateurs en lien avec les erreurs liées à la création ou la modification des identités numériques (exemples : taux de doublons potentiels, taux d'erreurs d'identification détectées...) ?</t>
  </si>
  <si>
    <t xml:space="preserve">L'instance de pilotage de l'identitovigilance suit-elle des indicateurs en lien avec la gestion des événements indésirables (exemples : taux d'événements indésirables déclarés en lien avec une erreur d'identification secondaire...) ? </t>
  </si>
  <si>
    <t>Mettre en place et programmer le suivi d'indicateurs (par mois, par trimestre...) en lien avec la déclaration d'événements indésirables liés à des erreurs d'identification (secondaire et le traitement apporté à ces signalements.</t>
  </si>
  <si>
    <t>L'instance de pilotage de l'identitovigilance évalue-t-elle le taux de documents de santé référencés par l'INS, notamment lorsque ceux-ci font l'objet d'une transmission à un acteur externe à la structure ?</t>
  </si>
  <si>
    <t>L'instance de pilotage de l'identitovigilance suit-elle des indicateurs relatifs à la formation des professionnels à l'identitovigilance intervenant dans la structure, par catégorie de professionnels  ?</t>
  </si>
  <si>
    <t>Mettre en place des indicateurs pour suivre les différents types de professionnels ayant bénéficié d'une formation aux bonnes pratiques d'identification qui les concernent.</t>
  </si>
  <si>
    <r>
      <t xml:space="preserve">Exi SNH 02 (RNIV 3) ou Exi ES 02 (RNIV 2)
Page </t>
    </r>
    <r>
      <rPr>
        <i/>
        <sz val="10"/>
        <color theme="1"/>
        <rFont val="Calibri"/>
        <family val="2"/>
        <scheme val="minor"/>
      </rPr>
      <t>Référents en identitovigilance</t>
    </r>
    <r>
      <rPr>
        <sz val="10"/>
        <color theme="1"/>
        <rFont val="Calibri"/>
        <family val="2"/>
        <scheme val="minor"/>
      </rPr>
      <t xml:space="preserve"> du site www.identito-na.fr</t>
    </r>
  </si>
  <si>
    <t>Exi SNH 01 (RNIV 3) ou Exi ES 01 (RNIV 2)</t>
  </si>
  <si>
    <t>La structure a-t-elle commencé à utiliser l'identité nationale de santé (INS) ?</t>
  </si>
  <si>
    <t>Quel volet du RNIV relatif à la gestion des risques applique la structure : 2 (établissement de santé) ou 3 (structure non hospitalière) ?</t>
  </si>
  <si>
    <r>
      <t xml:space="preserve">§ 2.4 RNIV 2 ou 3
Page </t>
    </r>
    <r>
      <rPr>
        <i/>
        <sz val="10"/>
        <color theme="1"/>
        <rFont val="Calibri"/>
        <family val="2"/>
        <scheme val="minor"/>
      </rPr>
      <t>Etapes de mise en oeuvre de l'INS</t>
    </r>
    <r>
      <rPr>
        <sz val="10"/>
        <color theme="1"/>
        <rFont val="Calibri"/>
        <family val="2"/>
        <scheme val="minor"/>
      </rPr>
      <t xml:space="preserve"> du site www.identito-na.fr</t>
    </r>
  </si>
  <si>
    <t>§ 2.4 RNIV 2 ou 3</t>
  </si>
  <si>
    <t>Existe-il un processus permettant de s'assurer que l'ensemble des professionnels de la structure ont bénéficié d'une formation à l'identitovigilance et qu'ils en ont compris les principes ?</t>
  </si>
  <si>
    <t>Exi ES 04 (RNIV 2) ou Exi SNH 03 (RNIV 3)</t>
  </si>
  <si>
    <t>La structure dispose-t-elle d’un outil informatique dédié à l’identitovigilance pour faciliter le dépistage et le traitement des anomalies (liste de travail sur les doublons détectés, les incohérences de traits d'identité...) ?</t>
  </si>
  <si>
    <t>§ 3.2.2.4 RNIV 2 ou 3</t>
  </si>
  <si>
    <t>Les professionnels habilités à créer ou modifier des identités numériques sont-ils nommément identifiés ?</t>
  </si>
  <si>
    <t xml:space="preserve">Un calendrier de la mise en conformité avec l’INS du SI et des flux informatiques nécessitant la prise en compte de l'INS a-t-il été établi ? </t>
  </si>
  <si>
    <t>§ 2.4.4.1 RNIV 2 ou 3</t>
  </si>
  <si>
    <t>Exi PP 12 RNIV 1
§ 3.2.2.1 RNIV 2 ou 3</t>
  </si>
  <si>
    <t>Exi SI 01 RNIV 1</t>
  </si>
  <si>
    <t>§ 2.4.3 et 2.4.4.3 RNIV 2 ou 3</t>
  </si>
  <si>
    <t>Exi SI 10 RNIV 1
§ 3.3.3.2 RNIV 1</t>
  </si>
  <si>
    <t>Exi PP 02 RNIV 1</t>
  </si>
  <si>
    <t>Exi PP 03 RNIV 1</t>
  </si>
  <si>
    <t>§ 3.3.2 (RNIV 1)
§ 3.2.5, 3.2.6 et 3.4 RNIV 2 ou 3</t>
  </si>
  <si>
    <r>
      <t xml:space="preserve">§ 3.1.3 RNIV 2 ou 3
Page </t>
    </r>
    <r>
      <rPr>
        <i/>
        <sz val="10"/>
        <color theme="1"/>
        <rFont val="Calibri"/>
        <family val="2"/>
        <scheme val="minor"/>
      </rPr>
      <t>Gestion des risques en identitovigilance</t>
    </r>
    <r>
      <rPr>
        <sz val="10"/>
        <color theme="1"/>
        <rFont val="Calibri"/>
        <family val="2"/>
        <scheme val="minor"/>
      </rPr>
      <t xml:space="preserve"> sur le site www.identito-na.fr</t>
    </r>
  </si>
  <si>
    <r>
      <t xml:space="preserve">§ 3.1.4 RNIV 2 ou 3
Page </t>
    </r>
    <r>
      <rPr>
        <i/>
        <sz val="10"/>
        <color theme="1"/>
        <rFont val="Calibri"/>
        <family val="2"/>
        <scheme val="minor"/>
      </rPr>
      <t>Gestion des risques en identitovigilanc</t>
    </r>
    <r>
      <rPr>
        <sz val="10"/>
        <color theme="1"/>
        <rFont val="Calibri"/>
        <family val="2"/>
        <scheme val="minor"/>
      </rPr>
      <t>e sur le site www.identito-na.fr</t>
    </r>
  </si>
  <si>
    <r>
      <t xml:space="preserve">§ 3.1.4 RNIV 2 ou 3
Page </t>
    </r>
    <r>
      <rPr>
        <i/>
        <sz val="10"/>
        <color theme="1"/>
        <rFont val="Calibri"/>
        <family val="2"/>
        <scheme val="minor"/>
      </rPr>
      <t>Gestion des risques en identitovigilanc</t>
    </r>
    <r>
      <rPr>
        <sz val="10"/>
        <color theme="1"/>
        <rFont val="Calibri"/>
        <family val="2"/>
        <scheme val="minor"/>
      </rPr>
      <t>e sur le site www.identito-na.fr
Référence HAS ou RREVA-NA</t>
    </r>
  </si>
  <si>
    <t>§ 2.2 et 3.1.4 RNIV 2 ou 3</t>
  </si>
  <si>
    <t>§ 3.2.2 RNIV 2 ou 3</t>
  </si>
  <si>
    <t>§ 3.2.4 et 3.2.5 RNIV 2 ou 3</t>
  </si>
  <si>
    <t>Exi PP 14 (RNIV 1)
§ 3.2.4.1 RNIV 2 ou 3</t>
  </si>
  <si>
    <t>§ 3.4 RNIV 2 ou 3</t>
  </si>
  <si>
    <t>Le système de signalement des événements indésirables de la structure permet-il de déclarer de façon spécifique toute erreur ou difficulté relative à l'identification (primaire ou secondaire) d'un usager et d'alerter le référent en identitovigilance ?</t>
  </si>
  <si>
    <r>
      <rPr>
        <b/>
        <sz val="18"/>
        <color theme="0"/>
        <rFont val="Segoe Print"/>
      </rPr>
      <t>QUESTIONNAIRE D'AUTOEVALUATION 
DES STRUCTURES DE BIOLOGIE MEDICALE</t>
    </r>
    <r>
      <rPr>
        <b/>
        <sz val="16"/>
        <color theme="0"/>
        <rFont val="Segoe Print"/>
      </rPr>
      <t xml:space="preserve">
Mode d'emploi</t>
    </r>
  </si>
  <si>
    <t>Constituer une équipe dédiée au pilotage des bonnes pratiques d'identification et à la mise en oeuvre de l'INS avec des représentants des fonctions concernées (direction, accueil administratif, référent en identitovigilance, système d'information...). Le pilotage de l'identitovigilance peut être assuré par l'instance chargée de la conduite de la démarche qualité gestion des risques.</t>
  </si>
  <si>
    <t>S'assurer que les membres de l'équipe de pilotage ont un temps de travail dédié officiel à cette fonction (fiche de poste ou équivalent).</t>
  </si>
  <si>
    <t>Identifier au moins un référent en identitovigilance au niveau de la structure ou du groupe de structures. Il doit disposer d'une fiche de poste (ou équivalent)  et d'un temps officiellement dédié pour cette fonction.
Communiquer ses coordonnées à la Cellule régionale d'identitovigilance (CRIV : criv@esea-na.fr) en précisant, si applicable, les structures pour lesquelles il est référent.</t>
  </si>
  <si>
    <t>S'assurer que l'ensemble des professionnels de la structure ont reçu une formation en identitovigilance adaptée à leur fonction. Planifier une évaluation des acquis selon une périodicité définie.</t>
  </si>
  <si>
    <t>Mettre en place un indicateur permettant de suivre le nombre de professionnels formés chaque année sur les principes de l'identitovigilance.</t>
  </si>
  <si>
    <t>Formaliser, dans une charte informatique, les règles d'habilitation et d'attribution des droits d'accès et de modification attribués à chaque catégorie de professionnels intervenant dans la structure. Définir une périodicité de mise à jour des habilitations.</t>
  </si>
  <si>
    <r>
      <rPr>
        <sz val="10"/>
        <color indexed="2"/>
        <rFont val="Calibri"/>
        <family val="2"/>
      </rPr>
      <t>É</t>
    </r>
    <r>
      <rPr>
        <sz val="10"/>
        <color indexed="2"/>
        <rFont val="Calibri"/>
        <family val="2"/>
        <scheme val="minor"/>
      </rPr>
      <t>tablir et tenir à jour une liste nominative des professionnels habilités à créer ou modifier des identités numériques. Les alerter sur l'importance de ne pas fournir leur code d'accès personnel à d'autres acteurs.</t>
    </r>
  </si>
  <si>
    <t>Mettre en place une procédure détaillant les modalités mises en place en cas de fonctionnement informatique dégradé afin de poursuivre la prise en charge des usagers en toute sécurité. S'assurer que la procédure est connue des professionnels et opérationnelle (exercices programmés).</t>
  </si>
  <si>
    <t>Privé</t>
  </si>
  <si>
    <t>Public</t>
  </si>
  <si>
    <t>RNIV 2</t>
  </si>
  <si>
    <t>RNIV 3</t>
  </si>
  <si>
    <t>Statut de la structure :</t>
  </si>
  <si>
    <t>Système de gestion de laboratoire</t>
  </si>
  <si>
    <t>Autres applications informatiques éventuelles gérant des données personnelles d'information médicale :</t>
  </si>
  <si>
    <t>La structure met en place un certain nombre de documents opérationnels (protocoles, procédures, modes opératoires), cités dans la charte d'identitovigilance, qui précisent les bonnes pratiques à observer dans le cadre de la prévention des risques d'identification et de la gestion des événements indésirables liés à des erreurs d'identification. Exemples :</t>
  </si>
  <si>
    <t>La structure doit tenir un certain nombre de documents relatifs à la gestion des accès au système d'information ainsi qu'aux droits d'accès et de rectification prévus par la règlementation. Exemples :</t>
  </si>
  <si>
    <t>La structure doit établir la listes des actions à conduire en matière de politique de communication et de formation et garder la trace de celles qui ont été effectivement menées. Exemples :</t>
  </si>
  <si>
    <t>Liste, périodicité et résultats des indicateurs suivi par la structure en matière de bonne pratique d'identification.</t>
  </si>
  <si>
    <t>I.2 Caractéristiques du système d'information</t>
  </si>
  <si>
    <t>C'est un état des lieux, à date de l'autoévaluation, sur le système d'information de santé déployé par la structure. La compatibilité INS signifie que l'application est capable de gérer l'ensemble des traits stricts liés à l'INS (+ l'appel INSi pour le référentiel d'identités). La compatibilité RNIV porte sur toutes les autres parties du guide d'implémentation.</t>
  </si>
  <si>
    <t>I.3 Equipe projet pour le déploiement des bonnes pratiques d'identification et de l'INS</t>
  </si>
  <si>
    <t>I.4 Commentaires éventuels</t>
  </si>
  <si>
    <t>I.5 Liste des ressources utiles à connaître</t>
  </si>
  <si>
    <t>Est-ce que tous les flux applicatifs nécessitant l'usage de l'INS ont fait l'objet d'un contrôle d'interface en termes de cohérence et de qualité des données transmises entre les applications et par rapport au référentiel unique d'identités de la structure ?</t>
  </si>
  <si>
    <t>La structure a-t-elle effectivement commencé à utiliser l'INS pour identifier les usagers pris en charge ?</t>
  </si>
  <si>
    <r>
      <t xml:space="preserve">La page </t>
    </r>
    <r>
      <rPr>
        <i/>
        <u/>
        <sz val="11"/>
        <color theme="10"/>
        <rFont val="Calibri"/>
        <family val="2"/>
        <scheme val="minor"/>
      </rPr>
      <t>Etapes de la mise en œuvre de l'INS</t>
    </r>
    <r>
      <rPr>
        <u/>
        <sz val="11"/>
        <color theme="10"/>
        <rFont val="Calibri"/>
        <family val="2"/>
        <scheme val="minor"/>
      </rPr>
      <t xml:space="preserve"> du site identito-na.fr</t>
    </r>
  </si>
  <si>
    <t>Cette page donne des coinseils et des exemples précieux pour réaliser l'état des lieux et conduire les actions d'amélioration</t>
  </si>
  <si>
    <t>A = Utilisation de l'INS en routine et absence de résultat &lt; 80</t>
  </si>
  <si>
    <t>B = Utilisation de l'INS en routine, moyenne des résultats &gt; 60 et absence de résultat &lt; 50</t>
  </si>
  <si>
    <t>C = Autres (ni A, ni B, ni D)</t>
  </si>
  <si>
    <t>D = Moyenne des résultats &lt; 50</t>
  </si>
  <si>
    <r>
      <t xml:space="preserve">Depuis le 1er janvier 2021, chaque usager qui en dispose doit être identifié avec son </t>
    </r>
    <r>
      <rPr>
        <b/>
        <sz val="12"/>
        <color theme="1" tint="4.9989318521683403E-2"/>
        <rFont val="Calibri"/>
        <family val="2"/>
        <scheme val="minor"/>
      </rPr>
      <t>Identité Nationale de Santé</t>
    </r>
    <r>
      <rPr>
        <sz val="12"/>
        <color theme="1" tint="4.9989318521683403E-2"/>
        <rFont val="Calibri"/>
        <family val="2"/>
        <scheme val="minor"/>
      </rPr>
      <t xml:space="preserve"> (INS) afin de référencer les données de santé qui le concerne. Les bonnes pratiques d'identification à respecter par tous les acteurs sont formalisées dans le </t>
    </r>
    <r>
      <rPr>
        <b/>
        <sz val="12"/>
        <color theme="1" tint="4.9989318521683403E-2"/>
        <rFont val="Calibri"/>
        <family val="2"/>
        <scheme val="minor"/>
      </rPr>
      <t>Référentiel national d'identitovigilance</t>
    </r>
    <r>
      <rPr>
        <sz val="12"/>
        <color theme="1" tint="4.9989318521683403E-2"/>
        <rFont val="Calibri"/>
        <family val="2"/>
        <scheme val="minor"/>
      </rPr>
      <t xml:space="preserve"> (RNIV). Toute structure de santé doit donc, </t>
    </r>
    <r>
      <rPr>
        <b/>
        <sz val="12"/>
        <color theme="1" tint="4.9989318521683403E-2"/>
        <rFont val="Calibri"/>
        <family val="2"/>
        <scheme val="minor"/>
      </rPr>
      <t>sous l'autorité de ses responsables</t>
    </r>
    <r>
      <rPr>
        <sz val="12"/>
        <color theme="1" tint="4.9989318521683403E-2"/>
        <rFont val="Calibri"/>
        <family val="2"/>
        <scheme val="minor"/>
      </rPr>
      <t>, déployer</t>
    </r>
    <r>
      <rPr>
        <b/>
        <sz val="12"/>
        <color theme="1" tint="4.9989318521683403E-2"/>
        <rFont val="Calibri"/>
        <family val="2"/>
        <scheme val="minor"/>
      </rPr>
      <t xml:space="preserve"> </t>
    </r>
    <r>
      <rPr>
        <sz val="12"/>
        <color theme="1" tint="4.9989318521683403E-2"/>
        <rFont val="Calibri"/>
        <family val="2"/>
        <scheme val="minor"/>
      </rPr>
      <t xml:space="preserve">au plus tôt ces bonnes pratiques dans les differentes dimensions de l'identitovigilance : politique, technique et organisationnelle. 
</t>
    </r>
  </si>
  <si>
    <t>SIN 8</t>
  </si>
  <si>
    <r>
      <t xml:space="preserve">Annexe V RNIV 1
§ 3.2.2 RNIV  2 ou 3
FIP 11 et 12 du 3RIV
Page </t>
    </r>
    <r>
      <rPr>
        <i/>
        <sz val="10"/>
        <color theme="1"/>
        <rFont val="Calibri"/>
        <family val="2"/>
        <scheme val="minor"/>
      </rPr>
      <t>Etapes de mise en oeuvre de l'INS</t>
    </r>
    <r>
      <rPr>
        <sz val="10"/>
        <color theme="1"/>
        <rFont val="Calibri"/>
        <family val="2"/>
        <scheme val="minor"/>
      </rPr>
      <t xml:space="preserve"> du site www.identito-na.fr</t>
    </r>
  </si>
  <si>
    <t>A-t-il été anticipé la façon de réaliser la mise à jour des identités numériques existantes avec l'INS des usagers, notamment lorsqu'elles sont basées sur la transmission de données d'identités externes à la structure ?</t>
  </si>
  <si>
    <t>Assurer la mise à jour régulière de la liste des structures avec lesquelles il existe un "contrat de confiance" permettant de récupérer directement les statuts des identités numériques transmises.</t>
  </si>
  <si>
    <t>Formaliser et mettre à disposition des acteurs la liste actualisée des structures externes avec lesquelles il existe un "contrat de confiance" permettant de récupérer directement les statuts des identités numériques transmises.</t>
  </si>
  <si>
    <t>Exi SI 07 et Annexe V RNIV 1
§ 3.2 et 3.4 RNIV 2 ou 3
FIP 11 et 12 du 3RIV</t>
  </si>
  <si>
    <t>Version 1
Janvier 2022</t>
  </si>
  <si>
    <t xml:space="preserve">A toutes les structures de biologie médicale, 
publiques ou privées. </t>
  </si>
  <si>
    <t>Les pilotes de l'identitovigilance de la structure, 
en lien avec les différents  responsables concernés (biologistes, SI…).</t>
  </si>
  <si>
    <r>
      <t xml:space="preserve">Le présent questionnaire a pour objet d'aider chaque structure (ou groupe de structures) de biologie médicale à réaliser un </t>
    </r>
    <r>
      <rPr>
        <b/>
        <sz val="12"/>
        <color theme="1" tint="4.9989318521683403E-2"/>
        <rFont val="Calibri"/>
        <family val="2"/>
        <scheme val="minor"/>
      </rPr>
      <t>état des lieux</t>
    </r>
    <r>
      <rPr>
        <sz val="12"/>
        <color theme="1" tint="4.9989318521683403E-2"/>
        <rFont val="Calibri"/>
        <family val="2"/>
        <scheme val="minor"/>
      </rPr>
      <t xml:space="preserve"> sur les conditions permettant l'emploi sécurisé de l'INS par les professionnels de la structure. Elle permet d'identifier une liste</t>
    </r>
    <r>
      <rPr>
        <b/>
        <sz val="12"/>
        <color theme="1" tint="4.9989318521683403E-2"/>
        <rFont val="Calibri"/>
        <family val="2"/>
        <scheme val="minor"/>
      </rPr>
      <t xml:space="preserve"> d’actions</t>
    </r>
    <r>
      <rPr>
        <sz val="12"/>
        <color theme="1" tint="4.9989318521683403E-2"/>
        <rFont val="Calibri"/>
        <family val="2"/>
        <scheme val="minor"/>
      </rPr>
      <t xml:space="preserve"> d'amélioration à mettre en oeuvre, selon des priorités à définir localement, afin de déployer les bonnes pratiques d'identification en conformité avec la réglementation.  La mise à jour régulière de ce questionnaire d'autoévaluation permettra au</t>
    </r>
    <r>
      <rPr>
        <sz val="12"/>
        <color theme="1"/>
        <rFont val="Calibri"/>
        <family val="2"/>
        <scheme val="minor"/>
      </rPr>
      <t xml:space="preserve">x référents désignés </t>
    </r>
    <r>
      <rPr>
        <sz val="12"/>
        <color theme="1" tint="4.9989318521683403E-2"/>
        <rFont val="Calibri"/>
        <family val="2"/>
        <scheme val="minor"/>
      </rPr>
      <t xml:space="preserve">d'effectuer le </t>
    </r>
    <r>
      <rPr>
        <b/>
        <sz val="12"/>
        <color theme="1" tint="4.9989318521683403E-2"/>
        <rFont val="Calibri"/>
        <family val="2"/>
        <scheme val="minor"/>
      </rPr>
      <t>suivi</t>
    </r>
    <r>
      <rPr>
        <sz val="12"/>
        <color theme="1" tint="4.9989318521683403E-2"/>
        <rFont val="Calibri"/>
        <family val="2"/>
        <scheme val="minor"/>
      </rPr>
      <t xml:space="preserve"> de l'avancée effective du projet.</t>
    </r>
  </si>
  <si>
    <r>
      <t xml:space="preserve">La mise à disposition d'un questionnaire uniforme à toutes les structures permet de réaliser un parangonnage des résultats et un bilan des difficultés rencontrées. L'objectif est de suivre les </t>
    </r>
    <r>
      <rPr>
        <b/>
        <sz val="12"/>
        <color theme="1" tint="4.9989318521683403E-2"/>
        <rFont val="Calibri"/>
        <family val="2"/>
        <scheme val="minor"/>
      </rPr>
      <t>conditions de déploiement de l'INS</t>
    </r>
    <r>
      <rPr>
        <sz val="12"/>
        <color theme="1" tint="4.9989318521683403E-2"/>
        <rFont val="Calibri"/>
        <family val="2"/>
        <scheme val="minor"/>
      </rPr>
      <t xml:space="preserve"> et de proposer un </t>
    </r>
    <r>
      <rPr>
        <b/>
        <sz val="12"/>
        <color theme="1" tint="4.9989318521683403E-2"/>
        <rFont val="Calibri"/>
        <family val="2"/>
        <scheme val="minor"/>
      </rPr>
      <t xml:space="preserve">accompagnement régional </t>
    </r>
    <r>
      <rPr>
        <sz val="12"/>
        <color theme="1" tint="4.9989318521683403E-2"/>
        <rFont val="Calibri"/>
        <family val="2"/>
        <scheme val="minor"/>
      </rPr>
      <t xml:space="preserve">si besoin. Ce bilan pourra être réalisé, selon le souhait des représentants professionnels de la spécialité, sous pilotage de l'URPS ou de l'instance régionale d'identitovigilance. </t>
    </r>
  </si>
  <si>
    <r>
      <t>Renseigner les éléments de contexte dans l'onglet</t>
    </r>
    <r>
      <rPr>
        <b/>
        <sz val="12"/>
        <color theme="1" tint="4.9989318521683403E-2"/>
        <rFont val="Calibri"/>
        <family val="2"/>
        <scheme val="minor"/>
      </rPr>
      <t xml:space="preserve"> </t>
    </r>
    <r>
      <rPr>
        <b/>
        <i/>
        <sz val="12"/>
        <color theme="1" tint="4.9989318521683403E-2"/>
        <rFont val="Calibri"/>
        <family val="2"/>
        <scheme val="minor"/>
      </rPr>
      <t>I. Prérequis</t>
    </r>
    <r>
      <rPr>
        <i/>
        <sz val="12"/>
        <color theme="1" tint="4.9989318521683403E-2"/>
        <rFont val="Calibri"/>
        <family val="2"/>
        <scheme val="minor"/>
      </rPr>
      <t xml:space="preserve"> </t>
    </r>
    <r>
      <rPr>
        <sz val="12"/>
        <color theme="1" tint="4.9989318521683403E-2"/>
        <rFont val="Calibri"/>
        <family val="2"/>
        <scheme val="minor"/>
      </rPr>
      <t xml:space="preserve">puis, pour chaque question de l'onglet </t>
    </r>
    <r>
      <rPr>
        <b/>
        <i/>
        <sz val="12"/>
        <color theme="1" tint="4.9989318521683403E-2"/>
        <rFont val="Calibri"/>
        <family val="2"/>
        <scheme val="minor"/>
      </rPr>
      <t>II. Questionnaire</t>
    </r>
    <r>
      <rPr>
        <sz val="12"/>
        <color theme="1" tint="4.9989318521683403E-2"/>
        <rFont val="Calibri"/>
        <family val="2"/>
        <scheme val="minor"/>
      </rPr>
      <t xml:space="preserve">, indiquer la situation de la structure à la date de l'évaluation (à préciser en haut à droite) en utilisant le menu déroulant dans la colonne </t>
    </r>
    <r>
      <rPr>
        <i/>
        <sz val="12"/>
        <color theme="1" tint="4.9989318521683403E-2"/>
        <rFont val="Calibri"/>
        <family val="2"/>
        <scheme val="minor"/>
      </rPr>
      <t>Réponse</t>
    </r>
    <r>
      <rPr>
        <sz val="12"/>
        <color theme="1" tint="4.9989318521683403E-2"/>
        <rFont val="Calibri"/>
        <family val="2"/>
        <scheme val="minor"/>
      </rPr>
      <t>. Les actions à conduire s'affichent automatiquement en fonction de la réponse. Les autres colonnes sur fond bleu (</t>
    </r>
    <r>
      <rPr>
        <i/>
        <sz val="12"/>
        <color theme="1" tint="4.9989318521683403E-2"/>
        <rFont val="Calibri"/>
        <family val="2"/>
        <scheme val="minor"/>
      </rPr>
      <t>Priorités</t>
    </r>
    <r>
      <rPr>
        <sz val="12"/>
        <color theme="1" tint="4.9989318521683403E-2"/>
        <rFont val="Calibri"/>
        <family val="2"/>
        <scheme val="minor"/>
      </rPr>
      <t xml:space="preserve">, </t>
    </r>
    <r>
      <rPr>
        <i/>
        <sz val="12"/>
        <color theme="1" tint="4.9989318521683403E-2"/>
        <rFont val="Calibri"/>
        <family val="2"/>
        <scheme val="minor"/>
      </rPr>
      <t>Etat</t>
    </r>
    <r>
      <rPr>
        <sz val="12"/>
        <color theme="1" tint="4.9989318521683403E-2"/>
        <rFont val="Calibri"/>
        <family val="2"/>
        <scheme val="minor"/>
      </rPr>
      <t xml:space="preserve">, </t>
    </r>
    <r>
      <rPr>
        <i/>
        <sz val="12"/>
        <color theme="1" tint="4.9989318521683403E-2"/>
        <rFont val="Calibri"/>
        <family val="2"/>
        <scheme val="minor"/>
      </rPr>
      <t>Dates limites</t>
    </r>
    <r>
      <rPr>
        <sz val="12"/>
        <color theme="1" tint="4.9989318521683403E-2"/>
        <rFont val="Calibri"/>
        <family val="2"/>
        <scheme val="minor"/>
      </rPr>
      <t xml:space="preserve">) sont à utiliser pour compléter le renseignement des actions à conduire en interne.
L'onglet </t>
    </r>
    <r>
      <rPr>
        <b/>
        <i/>
        <sz val="12"/>
        <color theme="1" tint="4.9989318521683403E-2"/>
        <rFont val="Calibri"/>
        <family val="2"/>
        <scheme val="minor"/>
      </rPr>
      <t>III. Résultats</t>
    </r>
    <r>
      <rPr>
        <sz val="12"/>
        <color theme="1" tint="4.9989318521683403E-2"/>
        <rFont val="Calibri"/>
        <family val="2"/>
        <scheme val="minor"/>
      </rPr>
      <t xml:space="preserve"> fournit une synthèse de l'autoévaluation sous la forme de notes évaluant la conformité par rapport aux attendus du questionnaire. L'objectif est d'atteindre 100 pour chacun des thèmes, ce qui n'est possible qu'après avoir commencé à utiliser effectivement l'INS. Un score global  évaluant la maturité des organisations, coté de A à D, complète cet onglet.
Si la structure suit toute ou partie des indicateurs publiés par le 3RIV (IND 01 à 05), il est demandé de compléter la 2e partie de l'onglet III avec les résultats obtenus à la date de l'autoévaluation afin de compléter l'affichage graphique.
Chaque utilisation du questionnaire pour une nouvelle évaluation doit faire l'objet d'un enregistrement séparé pour garder la trace des résultats précédents.</t>
    </r>
  </si>
  <si>
    <t xml:space="preserve">Les informations et le corpus documentaire utiles à connaître peuvent être retrouvées sur le site https://www.identito-na.fr. </t>
  </si>
  <si>
    <r>
      <t xml:space="preserve">Pour toute question relative à la compréhension des questions ou des actions à conduire, les professionnels de Nouvelle-Aquitaine peuvent s'adresser à </t>
    </r>
    <r>
      <rPr>
        <u/>
        <sz val="12"/>
        <color theme="10"/>
        <rFont val="Calibri"/>
        <family val="2"/>
        <scheme val="minor"/>
      </rPr>
      <t>criv@esea-na.fr.</t>
    </r>
  </si>
  <si>
    <t>Ce questionnaire a été réalisé par la Cellule régionale d'identitovigilance de Nouvelle-Aquitaine et les représentants régionaux de la spécialité 
à partir d'un modèle initialement destiné aux établissements de santé élaboré par le 3RIV, en lien avec l'ANS.</t>
  </si>
  <si>
    <t>Ce sont les informations caractérisant la structure.</t>
  </si>
  <si>
    <t>Ce sont les ressources importantes à prendre en compte par l'équipe projet et plus généralement par :  la cellule d'identitovigilance, le directeur, le responsable du système d'information, le responsable QGDR, le délégué à la protection des données…</t>
  </si>
  <si>
    <t>Les procédures relatives à l’identification primaire et secondaire des usagers sont-elles formalisées et connues de tous les acteurs concernés (internes voire  externes) ?</t>
  </si>
  <si>
    <t>Formaliser les procédures relatives à l'identification primaire et secondaire des usagers et s'assurer qu'elles sont accessibles et connues par tous les personnels concernés, y compris pour les collaboreteurs externes.</t>
  </si>
  <si>
    <t>Formaliser les procédures relatives à l'identification primaire et secondaire des usagers et s'assurer qu'elles sont accessibles et connues par tous les personnels concernés, y compris pour les collaborateurs externes.</t>
  </si>
  <si>
    <t>Formaliser la charte d'identitovigilance de la structure (ou du groupe de structures) en se basant de préférence sur le modèle régional en vigueur.</t>
  </si>
  <si>
    <t>Le plan de formation annuel de la structure prévoit-il la formation et l'actualisation des connaissances de tous les salariés ?</t>
  </si>
  <si>
    <t>Programmer, dans le plan de formation de la structure, des actions spécifiques à l'amélioration des pratiques d'identification : formation initiale des nouveaux arrivants, sensibilisation et formation continue des professionnels…</t>
  </si>
  <si>
    <t>Programmer, dans le plan de formation de la structure, des actions spécifiques à l'amélioration des pratiques d'identification : formation initiale des nouveaux arrivants, sensibilisation et formation continue des professionnels...</t>
  </si>
  <si>
    <t>Etudier les différentes modalités de mise à jour de l'identité numérique des usagers pris en charge, notamment lorsque leur INS est transmise par un acteur externe (cf. GIN 7). Modififer les conventions de sous-traitance pour introduire la clause de confiance relative à l'INS (cf. ORG 10).</t>
  </si>
  <si>
    <t>Existe-t-il une liste tenue à jour des acteurs externes avec lesquels un contrat  de sous-traitance a été établi afin de garantir les bonnes pratiques de validation et de qualification de l'identité numérique, notamment dans le cadre d'un contrat de sous-traitance ?</t>
  </si>
  <si>
    <t>§ 3.2.2 RNIV 2 et 3
Annexe V RNIV 1
FIP 11 du 3RIV</t>
  </si>
  <si>
    <t>Mettre en œuvre la gestion de l'INS dès que possible, avec un système d'information RNIV compatible.</t>
  </si>
  <si>
    <r>
      <t xml:space="preserve">Formaliser ou actualiser la procédure </t>
    </r>
    <r>
      <rPr>
        <i/>
        <sz val="10"/>
        <color indexed="2"/>
        <rFont val="Calibri"/>
        <family val="2"/>
        <scheme val="minor"/>
      </rPr>
      <t>ad hoc</t>
    </r>
    <r>
      <rPr>
        <sz val="10"/>
        <color indexed="2"/>
        <rFont val="Calibri"/>
        <family val="2"/>
        <scheme val="minor"/>
      </rPr>
      <t xml:space="preserve"> pour que la recherche soit obligatoirement initiée par la saisie de la date de naissance, en conformité avec les exigences du RNIV. Au besoin, exiger la mise à jour rapide de l'application par l'éditeur avec cette exigence.</t>
    </r>
  </si>
  <si>
    <r>
      <t xml:space="preserve">Formaliser ou actualiser la procédure </t>
    </r>
    <r>
      <rPr>
        <i/>
        <sz val="10"/>
        <color rgb="FF7030A0"/>
        <rFont val="Calibri"/>
        <family val="2"/>
        <scheme val="minor"/>
      </rPr>
      <t>ad hoc</t>
    </r>
    <r>
      <rPr>
        <sz val="10"/>
        <color rgb="FF7030A0"/>
        <rFont val="Calibri"/>
        <family val="2"/>
        <scheme val="minor"/>
      </rPr>
      <t xml:space="preserve"> pour que la recherche soit obligatoirement initiée par la saisie de la date de naissance, en conformité avec les exigences du RNIV. Au besoin, exiger la mise à jour rapide de l'application par l'éditeur avec cette exigence.</t>
    </r>
  </si>
  <si>
    <t>Les personnels habilités à créer ou modifier des identités numériques sont-ils nommément identifiés ?</t>
  </si>
  <si>
    <t>Etablir et tenir à jour une liste nominative des professionnels habilités à créer ou modifier des identités numériques, en lien avec le responsable des SI. Il est important que ces professionnels soient alertés sur l'interdiction de fournir leur code d'accès personnel.</t>
  </si>
  <si>
    <t>Compléter et tenir à jour la liste nominative des professsionnels habilités à créer ou modifier des identités numériques, en lien avec le responsable des SI. Il est important que ces professionnels soient alertés sur l'interdiction de fournir leur code d'accès personnel.</t>
  </si>
  <si>
    <t>Lors de la réalisation des actes en présence de l'usager, un titre d’identité à haut niveau de confiance est-il demandé à l'usager ou à son entourage avant de valider une identité numérique ?</t>
  </si>
  <si>
    <t>Formaliser ou actualiser la procédure d'identification des usagers pour lister les dispositifs à haut niveau de confiance permettant de valider les identités numériques.</t>
  </si>
  <si>
    <t>Formaliser ou actualiser la procédure d'identification des usagers pour rappeler aux professionnels assurant la création et la modification des identités numériques la nécessité de renseigner un maximum de traits stricts chaque fois que possible, que ce soit à partir des documents d'identité présentés ou des informations apportées par l'usager ou son entourage.</t>
  </si>
  <si>
    <t>Formaliser ou actualiser la procédure d'identification des usagers pour préciser les modalités d'enregistrement du nom porté par l'usager dans la vie de tous les jours, lorsqu'il est connu. Cet enregistrement est obligatoire lorsqu'il est différent du nom de naissance enregistré.</t>
  </si>
  <si>
    <t>Formaliser ou actualiser la procédure d'identification des usagers pour préciser les modalités d'enregistrement du prénom utilisé par l'usager dans la vie de tous les jours, lorsqu'il est connu. Cet enregistrement est obligatoire lorsqu'il est différent du premier prénom de naissance enregistré.</t>
  </si>
  <si>
    <t>Formaliser ou actualiser la procédure d'identification des usagers pour préciser les modalités d'attribution des différents statuts réglementaires de l'identité numérique, selon qu'elle est créé localement ou transmise par un acteur externe. S'assurer de la bonne appropriation des consignes par les professionnels concernés.</t>
  </si>
  <si>
    <t>Formaliser ou actualiser la procédure d'identification des usagers pour préciser les consignes d'utilisation des différents attributs pouvant être associés à une identité numérique de façon à signaler des risques particuliers (identités approchantes, traits fictifs, identité douteuse). S'assurer de la bonne appropriation des consignes pa les professionnels concernés.</t>
  </si>
  <si>
    <t>Recenser toutes les situations où une erreur d'identification peut survenir au cours de la prise en charge d'un usager, en évaluer la criticité en termes de fréquence et de gravité potentielle puis identifier les barrières préventives pouvant être mises en oeuvre. Formaliser ces différentes actions dans la cartographie des risques a priori de la structure.</t>
  </si>
  <si>
    <t>Recenser toutes les situations où une erreur d'identification peut survenir au cours de la prise en charge d'un usager, en évaluer la criticité en termes de fréquence et de gravité potentielle puis identifier les barrières préventives pouvant être mises en oeuvre. Formaliser ces différentes actions dans la cartographie des risques a priori de la structure</t>
  </si>
  <si>
    <t>S'assurer que les erreurs d'identification signalées sont bien prises en compte par le référent en identitovigilance de la structure et qu'elles font l'objet d'une analyse systématique avec les parties prenantes. Formaliser les retours d'expériences et mettre en oeuvre les actions d'amélioration identifiées.</t>
  </si>
  <si>
    <t>S'assurer que l'ensemble des erreurs d'identification signalées font bien l'objet de retours d'expériences avec les parties prenantes et que les actions d'amélioration sont mises en place.</t>
  </si>
  <si>
    <t>Désigner  le référent en identitovigilance comme acteur principal chargé de s'assurer du traitement des erreurs d'identification et de suivre la mise en oeuvre effective des actions d'amélioration identifiées. Assurer un suivi des résultats au niveau de l'instance de pilotage.</t>
  </si>
  <si>
    <t>Formaliser la conduite à tenir pratique pour permettre la saisie des 5 traits stricts obligatoires pour chacune des situations particulières d'identification potentiellement rencontrées par l'établissement afin de prévenir des erreurs liées à des identités approchantes, de préciser les modalités de création de l'identité numérique d'un usager impossible à identifier ou sans document d'identité...</t>
  </si>
  <si>
    <t>Formaliser la conduite à tenir pratique pour permettre la saisie des 5 traits tricts obligatoires pour chacune des situations particulières d'identification potentiellement rencontrées par l'établissement afin de prévenir des erreurs liées à des identités approchantes, de préciser les modalités de création de l'identité numérique d'un usager impossible à identifier ou sans document d'identité...</t>
  </si>
  <si>
    <t>Est-il réalisé des actions de sensibilisation sur les risques liés aux erreurs d'identification et sur les mesures barrières à respecter auprès de l'ensemble des professionnels de la structure et de leurs correspondants (acteurs de santé externes, structures adressant des patients, préleveurs...) ?</t>
  </si>
  <si>
    <t xml:space="preserve">Réaliser la sensibilisation de l'ensemble des professionnels participant à la prise en charge des usagers sur les risques liés aux erreurs d'identification (primaire ou secondaire). </t>
  </si>
  <si>
    <t>Mettre en place un indicateur pour évaluer le nombre de documents de santé (résultats d'examens biologiques) référencés par l'INS des usagers qui ont une identité numérique qualifiée.</t>
  </si>
  <si>
    <t>§ 2.5 RNIV 2 ou 3
Modèle de charte d'identitovigilance NA (§ 5.5)</t>
  </si>
  <si>
    <t>§ 2.5 RNIV 2 ou 3
Indicateurs du 3RIV (IND 01 à IND 03)</t>
  </si>
  <si>
    <t>III.2. Résultats des indicateurs IND 01 à IND 05 publiés par le 3RIV (si suivis)</t>
  </si>
  <si>
    <t>La liste des autres référents référent régionaux est à retrouver sur le site de l'ANS.</t>
  </si>
  <si>
    <t>§ 2.5 RNIV 2 ou 3
Modèle de charte d'identitovigilance NA (§ 5.5)
Fiche MEM 01 du 3RIV</t>
  </si>
  <si>
    <t>§ 2.5 RNIV 2 ou 3
Modèle de charte d'identitovigilance NA (§ 5.5)
Indicateurs du 3RIV (IND 04)</t>
  </si>
  <si>
    <t xml:space="preserve">Les consignes relatives à l'utilisation d'attributs complémentaires précisant la qualité d'une identité numérique sont-elles formalisées et connues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</si>
</sst>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d/mm/yy;@"/>
  </numFmts>
  <fonts count="7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u/>
      <sz val="12"/>
      <color theme="10"/>
      <name val="Calibri"/>
      <family val="2"/>
      <scheme val="minor"/>
    </font>
    <font>
      <sz val="12"/>
      <color theme="1"/>
      <name val="Calibri"/>
      <family val="2"/>
      <scheme val="minor"/>
    </font>
    <font>
      <b/>
      <sz val="16"/>
      <color theme="0"/>
      <name val="Segoe Print"/>
    </font>
    <font>
      <sz val="9"/>
      <color theme="1"/>
      <name val="Calibri"/>
      <family val="2"/>
      <scheme val="minor"/>
    </font>
    <font>
      <b/>
      <sz val="12"/>
      <color theme="0"/>
      <name val="Calibri"/>
      <family val="2"/>
      <scheme val="minor"/>
    </font>
    <font>
      <sz val="12"/>
      <color theme="1" tint="4.9989318521683403E-2"/>
      <name val="Calibri"/>
      <family val="2"/>
      <scheme val="minor"/>
    </font>
    <font>
      <b/>
      <i/>
      <sz val="12"/>
      <color rgb="FFC00000"/>
      <name val="Calibri"/>
      <family val="2"/>
      <scheme val="minor"/>
    </font>
    <font>
      <i/>
      <sz val="11"/>
      <color theme="1"/>
      <name val="Calibri"/>
      <family val="2"/>
      <scheme val="minor"/>
    </font>
    <font>
      <sz val="10"/>
      <color theme="1"/>
      <name val="Calibri"/>
      <family val="2"/>
      <scheme val="minor"/>
    </font>
    <font>
      <sz val="11"/>
      <color theme="9" tint="-0.249977111117893"/>
      <name val="Calibri"/>
      <family val="2"/>
      <scheme val="minor"/>
    </font>
    <font>
      <b/>
      <sz val="12"/>
      <color theme="0"/>
      <name val="Segoe Print"/>
    </font>
    <font>
      <sz val="9"/>
      <color theme="9" tint="-0.249977111117893"/>
      <name val="Calibri"/>
      <family val="2"/>
      <scheme val="minor"/>
    </font>
    <font>
      <b/>
      <sz val="11"/>
      <color theme="0"/>
      <name val="Calibri"/>
      <family val="2"/>
      <scheme val="minor"/>
    </font>
    <font>
      <sz val="11"/>
      <color theme="0"/>
      <name val="Calibri"/>
      <family val="2"/>
      <scheme val="minor"/>
    </font>
    <font>
      <b/>
      <sz val="11"/>
      <color theme="0"/>
      <name val="Segoe Print"/>
    </font>
    <font>
      <b/>
      <sz val="10"/>
      <color theme="1"/>
      <name val="Calibri"/>
      <family val="2"/>
      <scheme val="minor"/>
    </font>
    <font>
      <b/>
      <sz val="10"/>
      <color theme="0"/>
      <name val="Calibri"/>
      <family val="2"/>
      <scheme val="minor"/>
    </font>
    <font>
      <i/>
      <sz val="10"/>
      <color theme="8" tint="-0.499984740745262"/>
      <name val="Calibri"/>
      <family val="2"/>
      <scheme val="minor"/>
    </font>
    <font>
      <i/>
      <sz val="10"/>
      <color theme="1"/>
      <name val="Calibri"/>
      <family val="2"/>
      <scheme val="minor"/>
    </font>
    <font>
      <u/>
      <sz val="11"/>
      <color theme="10"/>
      <name val="Calibri"/>
      <family val="2"/>
    </font>
    <font>
      <sz val="11"/>
      <name val="Calibri"/>
      <family val="2"/>
      <scheme val="minor"/>
    </font>
    <font>
      <sz val="10"/>
      <color indexed="2"/>
      <name val="Calibri"/>
      <family val="2"/>
      <scheme val="minor"/>
    </font>
    <font>
      <sz val="10"/>
      <color rgb="FF7030A0"/>
      <name val="Calibri"/>
      <family val="2"/>
      <scheme val="minor"/>
    </font>
    <font>
      <sz val="10"/>
      <color rgb="FF00B050"/>
      <name val="Calibri"/>
      <family val="2"/>
      <scheme val="minor"/>
    </font>
    <font>
      <sz val="11"/>
      <color indexed="2"/>
      <name val="Segoe Print"/>
    </font>
    <font>
      <b/>
      <sz val="10"/>
      <name val="Calibri"/>
      <family val="2"/>
      <scheme val="minor"/>
    </font>
    <font>
      <b/>
      <sz val="9"/>
      <color indexed="2"/>
      <name val="Segoe Print"/>
    </font>
    <font>
      <b/>
      <sz val="9"/>
      <color rgb="FF7030A0"/>
      <name val="Segoe Print"/>
    </font>
    <font>
      <sz val="11"/>
      <color rgb="FF00B050"/>
      <name val="Calibri"/>
      <family val="2"/>
      <scheme val="minor"/>
    </font>
    <font>
      <sz val="11"/>
      <color indexed="2"/>
      <name val="Calibri"/>
      <family val="2"/>
      <scheme val="minor"/>
    </font>
    <font>
      <sz val="11"/>
      <color rgb="FF7030A0"/>
      <name val="Calibri"/>
      <family val="2"/>
      <scheme val="minor"/>
    </font>
    <font>
      <sz val="10"/>
      <color theme="9" tint="-0.249977111117893"/>
      <name val="Calibri"/>
      <family val="2"/>
      <scheme val="minor"/>
    </font>
    <font>
      <b/>
      <sz val="8"/>
      <color theme="0"/>
      <name val="Segoe Print"/>
    </font>
    <font>
      <b/>
      <sz val="10"/>
      <color theme="1"/>
      <name val="Segoe Print"/>
    </font>
    <font>
      <b/>
      <sz val="22"/>
      <color indexed="65"/>
      <name val="Calibri"/>
      <family val="2"/>
      <scheme val="minor"/>
    </font>
    <font>
      <b/>
      <sz val="10"/>
      <color indexed="65"/>
      <name val="Calibri"/>
      <family val="2"/>
      <scheme val="minor"/>
    </font>
    <font>
      <b/>
      <sz val="10"/>
      <color indexed="64"/>
      <name val="Calibri"/>
      <family val="2"/>
      <scheme val="minor"/>
    </font>
    <font>
      <sz val="10"/>
      <color theme="1"/>
      <name val="Calibri"/>
      <family val="2"/>
    </font>
    <font>
      <sz val="10"/>
      <color indexed="64"/>
      <name val="Calibri"/>
      <family val="2"/>
    </font>
    <font>
      <sz val="10"/>
      <color indexed="2"/>
      <name val="Calibri"/>
      <family val="2"/>
    </font>
    <font>
      <sz val="10"/>
      <name val="Calibri"/>
      <family val="2"/>
    </font>
    <font>
      <sz val="9"/>
      <color indexed="2"/>
      <name val="Calibri"/>
      <family val="2"/>
      <scheme val="minor"/>
    </font>
    <font>
      <b/>
      <sz val="10"/>
      <color indexed="2"/>
      <name val="Calibri"/>
      <family val="2"/>
      <scheme val="minor"/>
    </font>
    <font>
      <i/>
      <sz val="10"/>
      <color rgb="FFC00000"/>
      <name val="Calibri"/>
      <family val="2"/>
      <scheme val="minor"/>
    </font>
    <font>
      <i/>
      <sz val="10"/>
      <color theme="4" tint="-0.499984740745262"/>
      <name val="Calibri"/>
      <family val="2"/>
      <scheme val="minor"/>
    </font>
    <font>
      <b/>
      <sz val="9"/>
      <color theme="0"/>
      <name val="Segoe Print"/>
    </font>
    <font>
      <sz val="9"/>
      <color theme="0"/>
      <name val="Segoe Print"/>
    </font>
    <font>
      <sz val="11"/>
      <color theme="1"/>
      <name val="Calibri"/>
      <family val="2"/>
      <scheme val="minor"/>
    </font>
    <font>
      <b/>
      <sz val="18"/>
      <color theme="0"/>
      <name val="Segoe Print"/>
    </font>
    <font>
      <b/>
      <sz val="12"/>
      <color theme="1" tint="4.9989318521683403E-2"/>
      <name val="Calibri"/>
      <family val="2"/>
      <scheme val="minor"/>
    </font>
    <font>
      <i/>
      <sz val="12"/>
      <color theme="1" tint="4.9989318521683403E-2"/>
      <name val="Calibri"/>
      <family val="2"/>
      <scheme val="minor"/>
    </font>
    <font>
      <sz val="10"/>
      <color rgb="FF0070C0"/>
      <name val="Calibri"/>
      <family val="2"/>
      <scheme val="minor"/>
    </font>
    <font>
      <sz val="10"/>
      <color indexed="2"/>
      <name val="Calibri"/>
      <family val="2"/>
      <scheme val="minor"/>
    </font>
    <font>
      <sz val="10"/>
      <color rgb="FF00B050"/>
      <name val="Calibri"/>
      <family val="2"/>
      <scheme val="minor"/>
    </font>
    <font>
      <sz val="10"/>
      <color rgb="FFFF0000"/>
      <name val="Calibri"/>
      <family val="2"/>
      <scheme val="minor"/>
    </font>
    <font>
      <i/>
      <sz val="10"/>
      <color rgb="FF7030A0"/>
      <name val="Calibri"/>
      <family val="2"/>
      <scheme val="minor"/>
    </font>
    <font>
      <i/>
      <sz val="10"/>
      <color rgb="FFFF0000"/>
      <name val="Calibri"/>
      <family val="2"/>
      <scheme val="minor"/>
    </font>
    <font>
      <b/>
      <i/>
      <sz val="11"/>
      <color theme="0"/>
      <name val="Segoe Print"/>
    </font>
    <font>
      <b/>
      <sz val="11"/>
      <color theme="1"/>
      <name val="Calibri"/>
      <family val="2"/>
      <scheme val="minor"/>
    </font>
    <font>
      <b/>
      <i/>
      <sz val="11"/>
      <color theme="1"/>
      <name val="Calibri"/>
      <family val="2"/>
      <scheme val="minor"/>
    </font>
    <font>
      <i/>
      <sz val="10"/>
      <color theme="0"/>
      <name val="Calibri"/>
      <family val="2"/>
      <scheme val="minor"/>
    </font>
    <font>
      <b/>
      <sz val="10"/>
      <color theme="2"/>
      <name val="Calibri"/>
      <family val="2"/>
      <scheme val="minor"/>
    </font>
    <font>
      <i/>
      <sz val="10"/>
      <color indexed="2"/>
      <name val="Calibri"/>
      <family val="2"/>
      <scheme val="minor"/>
    </font>
    <font>
      <b/>
      <i/>
      <sz val="10"/>
      <color indexed="64"/>
      <name val="Calibri"/>
      <family val="2"/>
      <scheme val="minor"/>
    </font>
    <font>
      <sz val="8"/>
      <name val="Calibri"/>
      <family val="2"/>
      <scheme val="minor"/>
    </font>
    <font>
      <i/>
      <u/>
      <sz val="11"/>
      <color theme="10"/>
      <name val="Calibri"/>
      <family val="2"/>
      <scheme val="minor"/>
    </font>
    <font>
      <i/>
      <sz val="10"/>
      <color rgb="FF000000"/>
      <name val="Calibri"/>
      <family val="2"/>
      <scheme val="minor"/>
    </font>
    <font>
      <b/>
      <i/>
      <sz val="12"/>
      <color theme="1" tint="4.9989318521683403E-2"/>
      <name val="Calibri"/>
      <family val="2"/>
      <scheme val="minor"/>
    </font>
    <font>
      <sz val="11"/>
      <color theme="1"/>
      <name val="Calibri"/>
      <scheme val="minor"/>
    </font>
  </fonts>
  <fills count="41">
    <fill>
      <patternFill patternType="none"/>
    </fill>
    <fill>
      <patternFill patternType="gray125"/>
    </fill>
    <fill>
      <patternFill patternType="none"/>
    </fill>
    <fill>
      <patternFill patternType="solid">
        <fgColor theme="0"/>
        <bgColor indexed="64"/>
      </patternFill>
    </fill>
    <fill>
      <patternFill patternType="solid">
        <fgColor theme="9" tint="0.59999389629810485"/>
        <bgColor indexed="64"/>
      </patternFill>
    </fill>
    <fill>
      <patternFill patternType="solid">
        <fgColor rgb="FF063B65"/>
        <bgColor indexed="64"/>
      </patternFill>
    </fill>
    <fill>
      <patternFill patternType="solid">
        <fgColor theme="5"/>
        <bgColor indexed="64"/>
      </patternFill>
    </fill>
    <fill>
      <patternFill patternType="solid">
        <fgColor theme="4"/>
        <bgColor indexed="64"/>
      </patternFill>
    </fill>
    <fill>
      <patternFill patternType="solid">
        <fgColor theme="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theme="0"/>
        <bgColor theme="0"/>
      </patternFill>
    </fill>
    <fill>
      <patternFill patternType="solid">
        <fgColor theme="9" tint="-0.499984740745262"/>
        <bgColor indexed="64"/>
      </patternFill>
    </fill>
    <fill>
      <patternFill patternType="solid">
        <fgColor theme="9" tint="0.79998168889431442"/>
        <bgColor theme="9" tint="0.79998168889431442"/>
      </patternFill>
    </fill>
    <fill>
      <patternFill patternType="solid">
        <fgColor rgb="FFB78F14"/>
        <bgColor indexed="64"/>
      </patternFill>
    </fill>
    <fill>
      <patternFill patternType="solid">
        <fgColor theme="6" tint="0.79998168889431442"/>
        <bgColor theme="6" tint="0.79998168889431442"/>
      </patternFill>
    </fill>
    <fill>
      <patternFill patternType="solid">
        <fgColor theme="9" tint="0.59999389629810485"/>
        <bgColor theme="9" tint="0.59999389629810485"/>
      </patternFill>
    </fill>
    <fill>
      <patternFill patternType="solid">
        <fgColor theme="0" tint="-0.499984740745262"/>
        <bgColor theme="0" tint="-0.499984740745262"/>
      </patternFill>
    </fill>
    <fill>
      <patternFill patternType="solid">
        <fgColor theme="7" tint="-0.249977111117893"/>
        <bgColor theme="7" tint="-0.249977111117893"/>
      </patternFill>
    </fill>
    <fill>
      <patternFill patternType="solid">
        <fgColor theme="2" tint="0.79998168889431442"/>
        <bgColor theme="2" tint="0.79998168889431442"/>
      </patternFill>
    </fill>
    <fill>
      <patternFill patternType="solid">
        <fgColor theme="0" tint="-0.499984740745262"/>
        <bgColor theme="0"/>
      </patternFill>
    </fill>
    <fill>
      <patternFill patternType="solid">
        <fgColor theme="9" tint="-0.249977111117893"/>
        <bgColor theme="9" tint="-0.249977111117893"/>
      </patternFill>
    </fill>
    <fill>
      <patternFill patternType="solid">
        <fgColor theme="4" tint="-0.249977111117893"/>
        <bgColor theme="4" tint="-0.249977111117893"/>
      </patternFill>
    </fill>
    <fill>
      <patternFill patternType="solid">
        <fgColor theme="4" tint="0.79998168889431442"/>
        <bgColor theme="4" tint="0.79998168889431442"/>
      </patternFill>
    </fill>
    <fill>
      <patternFill patternType="solid">
        <fgColor rgb="FF7030A0"/>
        <bgColor theme="4" tint="-0.249977111117893"/>
      </patternFill>
    </fill>
    <fill>
      <patternFill patternType="solid">
        <fgColor theme="8" tint="0.79998168889431442"/>
        <bgColor theme="8" tint="0.79998168889431442"/>
      </patternFill>
    </fill>
    <fill>
      <patternFill patternType="solid">
        <fgColor theme="3" tint="-0.499984740745262"/>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9" tint="0.59999389629810485"/>
        <bgColor theme="6" tint="0.79998168889431442"/>
      </patternFill>
    </fill>
    <fill>
      <patternFill patternType="solid">
        <fgColor theme="9" tint="0.59999389629810485"/>
        <bgColor theme="2" tint="0.79998168889431442"/>
      </patternFill>
    </fill>
    <fill>
      <patternFill patternType="solid">
        <fgColor theme="9" tint="0.59999389629810485"/>
        <bgColor theme="9" tint="0.79998168889431442"/>
      </patternFill>
    </fill>
    <fill>
      <patternFill patternType="solid">
        <fgColor theme="9" tint="0.59999389629810485"/>
        <bgColor theme="4" tint="0.79998168889431442"/>
      </patternFill>
    </fill>
    <fill>
      <patternFill patternType="solid">
        <fgColor theme="9" tint="0.59999389629810485"/>
        <bgColor theme="8" tint="0.79998168889431442"/>
      </patternFill>
    </fill>
    <fill>
      <patternFill patternType="solid">
        <fgColor theme="9" tint="-0.499984740745262"/>
        <bgColor indexed="5"/>
      </patternFill>
    </fill>
    <fill>
      <patternFill patternType="solid">
        <fgColor rgb="FFC00000"/>
        <bgColor indexed="64"/>
      </patternFill>
    </fill>
  </fills>
  <borders count="27">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op>
      <bottom/>
      <diagonal/>
    </border>
    <border>
      <left style="thin">
        <color theme="1"/>
      </left>
      <right style="thin">
        <color theme="1"/>
      </right>
      <top style="thin">
        <color theme="1"/>
      </top>
      <bottom style="thin">
        <color theme="1"/>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right style="thin">
        <color indexed="64"/>
      </right>
      <top/>
      <bottom style="thin">
        <color indexed="64"/>
      </bottom>
      <diagonal/>
    </border>
    <border>
      <left style="thin">
        <color theme="0"/>
      </left>
      <right style="thin">
        <color indexed="64"/>
      </right>
      <top style="thin">
        <color theme="0"/>
      </top>
      <bottom style="thin">
        <color indexed="64"/>
      </bottom>
      <diagonal/>
    </border>
    <border>
      <left/>
      <right style="thin">
        <color indexed="64"/>
      </right>
      <top style="thin">
        <color theme="0"/>
      </top>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right style="thin">
        <color indexed="64"/>
      </right>
      <top style="thin">
        <color theme="0"/>
      </top>
      <bottom style="thin">
        <color theme="0"/>
      </bottom>
      <diagonal/>
    </border>
    <border>
      <left/>
      <right style="thin">
        <color theme="0"/>
      </right>
      <top style="thin">
        <color theme="0"/>
      </top>
      <bottom/>
      <diagonal/>
    </border>
    <border>
      <left/>
      <right style="thin">
        <color theme="0"/>
      </right>
      <top/>
      <bottom style="thin">
        <color theme="0"/>
      </bottom>
      <diagonal/>
    </border>
    <border>
      <left style="thin">
        <color theme="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indexed="64"/>
      </right>
      <top/>
      <bottom style="thin">
        <color theme="0"/>
      </bottom>
      <diagonal/>
    </border>
  </borders>
  <cellStyleXfs count="13">
    <xf numFmtId="0" fontId="0" fillId="0" borderId="0"/>
    <xf numFmtId="0" fontId="6" fillId="0" borderId="0" applyNumberFormat="0" applyFill="0" applyBorder="0"/>
    <xf numFmtId="0" fontId="7" fillId="0" borderId="0" applyNumberFormat="0" applyFill="0" applyBorder="0"/>
    <xf numFmtId="0" fontId="6" fillId="2" borderId="0" applyNumberFormat="0" applyFill="0" applyBorder="0"/>
    <xf numFmtId="0" fontId="8" fillId="0" borderId="0"/>
    <xf numFmtId="0" fontId="54" fillId="2" borderId="0"/>
    <xf numFmtId="9" fontId="54" fillId="2" borderId="0" applyFont="0" applyFill="0" applyBorder="0"/>
    <xf numFmtId="0" fontId="4" fillId="2" borderId="0"/>
    <xf numFmtId="0" fontId="3" fillId="2" borderId="0"/>
    <xf numFmtId="0" fontId="6" fillId="2" borderId="0" applyNumberFormat="0" applyFill="0" applyBorder="0"/>
    <xf numFmtId="9" fontId="3" fillId="2" borderId="0" applyFont="0" applyFill="0" applyBorder="0"/>
    <xf numFmtId="0" fontId="75" fillId="2" borderId="0"/>
    <xf numFmtId="43" fontId="3" fillId="2" borderId="0" applyFont="0" applyFill="0" applyBorder="0"/>
  </cellStyleXfs>
  <cellXfs count="309">
    <xf numFmtId="0" fontId="0" fillId="0" borderId="0" xfId="0"/>
    <xf numFmtId="0" fontId="0" fillId="0" borderId="0" xfId="0"/>
    <xf numFmtId="0" fontId="0" fillId="3" borderId="0" xfId="0" applyFill="1"/>
    <xf numFmtId="0" fontId="0" fillId="4" borderId="1" xfId="0" applyFill="1" applyBorder="1"/>
    <xf numFmtId="0" fontId="0" fillId="4" borderId="2" xfId="0" applyFill="1" applyBorder="1"/>
    <xf numFmtId="0" fontId="10" fillId="4" borderId="0" xfId="0" applyFont="1" applyFill="1" applyAlignment="1">
      <alignment vertical="center"/>
    </xf>
    <xf numFmtId="0" fontId="0" fillId="4" borderId="3" xfId="0" applyFill="1" applyBorder="1"/>
    <xf numFmtId="0" fontId="0" fillId="4" borderId="0" xfId="0" applyFill="1"/>
    <xf numFmtId="0" fontId="10" fillId="3" borderId="0" xfId="0" applyFont="1" applyFill="1" applyAlignment="1">
      <alignment horizontal="center" vertical="center"/>
    </xf>
    <xf numFmtId="0" fontId="12" fillId="3" borderId="0" xfId="0" applyFont="1" applyFill="1" applyAlignment="1">
      <alignment vertical="center" wrapText="1"/>
    </xf>
    <xf numFmtId="0" fontId="13" fillId="3" borderId="0" xfId="0" applyFont="1" applyFill="1" applyAlignment="1">
      <alignment horizontal="right" vertical="top"/>
    </xf>
    <xf numFmtId="0" fontId="13" fillId="3" borderId="0" xfId="0" applyFont="1" applyFill="1" applyAlignment="1">
      <alignment vertical="center" wrapText="1"/>
    </xf>
    <xf numFmtId="0" fontId="15" fillId="0" borderId="0" xfId="0" applyFont="1"/>
    <xf numFmtId="0" fontId="15" fillId="0" borderId="0" xfId="0" applyFont="1" applyAlignment="1">
      <alignment vertical="center"/>
    </xf>
    <xf numFmtId="0" fontId="15" fillId="3" borderId="0" xfId="0" applyFont="1" applyFill="1"/>
    <xf numFmtId="0" fontId="16" fillId="3" borderId="0" xfId="0" applyFont="1" applyFill="1"/>
    <xf numFmtId="0" fontId="18" fillId="3" borderId="0" xfId="0" applyFont="1" applyFill="1"/>
    <xf numFmtId="0" fontId="19" fillId="3" borderId="0" xfId="0" applyFont="1" applyFill="1" applyAlignment="1">
      <alignment vertical="center"/>
    </xf>
    <xf numFmtId="0" fontId="20" fillId="3" borderId="0" xfId="0" applyFont="1" applyFill="1"/>
    <xf numFmtId="0" fontId="22" fillId="3" borderId="0" xfId="0" applyFont="1" applyFill="1" applyAlignment="1">
      <alignment vertical="top"/>
    </xf>
    <xf numFmtId="0" fontId="23" fillId="3" borderId="0" xfId="0" applyFont="1" applyFill="1" applyAlignment="1">
      <alignment vertical="top"/>
    </xf>
    <xf numFmtId="0" fontId="24" fillId="3" borderId="0" xfId="0" applyFont="1" applyFill="1" applyAlignment="1">
      <alignment horizontal="left" vertical="top" wrapText="1"/>
    </xf>
    <xf numFmtId="0" fontId="25" fillId="3" borderId="0" xfId="0" applyFont="1" applyFill="1" applyAlignment="1">
      <alignment vertical="top"/>
    </xf>
    <xf numFmtId="0" fontId="8" fillId="3" borderId="0" xfId="0" applyFont="1" applyFill="1" applyAlignment="1">
      <alignment vertical="top"/>
    </xf>
    <xf numFmtId="0" fontId="15" fillId="3" borderId="0" xfId="0" applyFont="1" applyFill="1" applyAlignment="1">
      <alignment vertical="top"/>
    </xf>
    <xf numFmtId="0" fontId="0" fillId="3" borderId="0" xfId="0" applyFill="1" applyAlignment="1">
      <alignment vertical="center"/>
    </xf>
    <xf numFmtId="0" fontId="15" fillId="3" borderId="0" xfId="0" applyFont="1" applyFill="1" applyAlignment="1">
      <alignment horizontal="center" vertical="center"/>
    </xf>
    <xf numFmtId="0" fontId="15" fillId="3" borderId="0" xfId="0" applyFont="1" applyFill="1" applyAlignment="1">
      <alignment vertical="center"/>
    </xf>
    <xf numFmtId="0" fontId="24" fillId="3" borderId="0" xfId="0" applyFont="1" applyFill="1" applyAlignment="1">
      <alignment horizontal="center" vertical="top" wrapText="1"/>
    </xf>
    <xf numFmtId="0" fontId="27" fillId="3" borderId="0" xfId="0" applyFont="1" applyFill="1" applyAlignment="1">
      <alignment vertical="center"/>
    </xf>
    <xf numFmtId="0" fontId="33" fillId="15" borderId="0" xfId="3" applyFont="1" applyFill="1" applyAlignment="1">
      <alignment horizontal="center" vertical="center" wrapText="1"/>
    </xf>
    <xf numFmtId="0" fontId="34" fillId="15" borderId="0" xfId="3" applyFont="1" applyFill="1" applyAlignment="1">
      <alignment horizontal="center" vertical="center" wrapText="1"/>
    </xf>
    <xf numFmtId="0" fontId="43" fillId="19" borderId="5" xfId="5" applyFont="1" applyFill="1" applyBorder="1" applyAlignment="1">
      <alignment vertical="center" wrapText="1"/>
    </xf>
    <xf numFmtId="0" fontId="43" fillId="19" borderId="5" xfId="5" applyFont="1" applyFill="1" applyBorder="1" applyAlignment="1">
      <alignment horizontal="left" vertical="center" wrapText="1"/>
    </xf>
    <xf numFmtId="0" fontId="28" fillId="15" borderId="0" xfId="5" applyFont="1" applyFill="1" applyAlignment="1">
      <alignment vertical="center" wrapText="1"/>
    </xf>
    <xf numFmtId="0" fontId="30" fillId="15" borderId="0" xfId="5" applyFont="1" applyFill="1" applyAlignment="1">
      <alignment vertical="center" wrapText="1"/>
    </xf>
    <xf numFmtId="0" fontId="15" fillId="15" borderId="0" xfId="5" applyFont="1" applyFill="1" applyAlignment="1">
      <alignment vertical="center" wrapText="1"/>
    </xf>
    <xf numFmtId="0" fontId="15" fillId="21" borderId="0" xfId="5" applyFont="1" applyFill="1" applyAlignment="1">
      <alignment vertical="center"/>
    </xf>
    <xf numFmtId="0" fontId="22" fillId="15" borderId="0" xfId="5" applyFont="1" applyFill="1"/>
    <xf numFmtId="0" fontId="29" fillId="15" borderId="0" xfId="5" applyFont="1" applyFill="1" applyAlignment="1">
      <alignment vertical="center" wrapText="1"/>
    </xf>
    <xf numFmtId="0" fontId="15" fillId="19" borderId="5" xfId="5" applyFont="1" applyFill="1" applyBorder="1" applyAlignment="1">
      <alignment horizontal="left" vertical="center" wrapText="1"/>
    </xf>
    <xf numFmtId="0" fontId="29" fillId="21" borderId="0" xfId="5" applyFont="1" applyFill="1" applyAlignment="1">
      <alignment vertical="center" wrapText="1"/>
    </xf>
    <xf numFmtId="0" fontId="46" fillId="15" borderId="0" xfId="5" applyFont="1" applyFill="1" applyAlignment="1">
      <alignment vertical="center" wrapText="1"/>
    </xf>
    <xf numFmtId="0" fontId="43" fillId="23" borderId="5" xfId="5" applyFont="1" applyFill="1" applyBorder="1" applyAlignment="1">
      <alignment horizontal="left" vertical="center" wrapText="1"/>
    </xf>
    <xf numFmtId="0" fontId="22" fillId="23" borderId="5" xfId="5" applyFont="1" applyFill="1" applyBorder="1" applyAlignment="1">
      <alignment vertical="center" wrapText="1"/>
    </xf>
    <xf numFmtId="0" fontId="15" fillId="23" borderId="5" xfId="5" applyFont="1" applyFill="1" applyBorder="1" applyAlignment="1">
      <alignment horizontal="left" vertical="center" wrapText="1"/>
    </xf>
    <xf numFmtId="0" fontId="29" fillId="24" borderId="0" xfId="5" applyFont="1" applyFill="1" applyAlignment="1">
      <alignment vertical="center" wrapText="1"/>
    </xf>
    <xf numFmtId="0" fontId="54" fillId="23" borderId="5" xfId="5" applyFill="1" applyBorder="1" applyAlignment="1">
      <alignment horizontal="left" vertical="center" wrapText="1"/>
    </xf>
    <xf numFmtId="0" fontId="43" fillId="17" borderId="5" xfId="5" applyFont="1" applyFill="1" applyBorder="1" applyAlignment="1">
      <alignment vertical="center" wrapText="1"/>
    </xf>
    <xf numFmtId="0" fontId="43" fillId="17" borderId="5" xfId="5" applyFont="1" applyFill="1" applyBorder="1" applyAlignment="1">
      <alignment horizontal="left" vertical="center" wrapText="1"/>
    </xf>
    <xf numFmtId="0" fontId="15" fillId="17" borderId="5" xfId="5" applyFont="1" applyFill="1" applyBorder="1" applyAlignment="1">
      <alignment horizontal="left" vertical="center" wrapText="1"/>
    </xf>
    <xf numFmtId="0" fontId="15" fillId="0" borderId="0" xfId="0" applyFont="1" applyAlignment="1">
      <alignment horizontal="right" vertical="center"/>
    </xf>
    <xf numFmtId="0" fontId="15" fillId="0" borderId="0" xfId="0" applyFont="1" applyAlignment="1">
      <alignment horizontal="center" vertical="center"/>
    </xf>
    <xf numFmtId="0" fontId="28" fillId="0" borderId="0" xfId="0" applyFont="1" applyAlignment="1">
      <alignment vertical="center"/>
    </xf>
    <xf numFmtId="0" fontId="48" fillId="3" borderId="0" xfId="0" applyFont="1" applyFill="1" applyAlignment="1">
      <alignment vertical="center"/>
    </xf>
    <xf numFmtId="0" fontId="19" fillId="3" borderId="0" xfId="0" applyFont="1" applyFill="1" applyAlignment="1">
      <alignment horizontal="right" vertical="center"/>
    </xf>
    <xf numFmtId="0" fontId="20" fillId="3" borderId="0" xfId="0" applyFont="1" applyFill="1" applyAlignment="1">
      <alignment horizontal="center" vertical="center"/>
    </xf>
    <xf numFmtId="0" fontId="36" fillId="3" borderId="0" xfId="0" applyFont="1" applyFill="1" applyAlignment="1">
      <alignment vertical="center"/>
    </xf>
    <xf numFmtId="0" fontId="18" fillId="0" borderId="13" xfId="0" applyFont="1" applyBorder="1"/>
    <xf numFmtId="0" fontId="52" fillId="0" borderId="13" xfId="0" applyFont="1" applyBorder="1" applyAlignment="1">
      <alignment horizontal="right" vertical="center"/>
    </xf>
    <xf numFmtId="0" fontId="53" fillId="3" borderId="13" xfId="0" applyFont="1" applyFill="1" applyBorder="1" applyAlignment="1">
      <alignment horizontal="center"/>
    </xf>
    <xf numFmtId="0" fontId="53" fillId="0" borderId="13" xfId="0" applyFont="1" applyBorder="1" applyAlignment="1">
      <alignment horizontal="center" vertical="center"/>
    </xf>
    <xf numFmtId="0" fontId="48" fillId="0" borderId="13" xfId="0" applyFont="1" applyBorder="1" applyAlignment="1">
      <alignment vertical="center"/>
    </xf>
    <xf numFmtId="0" fontId="21" fillId="33" borderId="0" xfId="0" applyFont="1" applyFill="1"/>
    <xf numFmtId="0" fontId="21" fillId="3" borderId="0" xfId="0" applyFont="1" applyFill="1"/>
    <xf numFmtId="0" fontId="15" fillId="3" borderId="0" xfId="0" applyFont="1" applyFill="1" applyAlignment="1">
      <alignment horizontal="right" vertical="center"/>
    </xf>
    <xf numFmtId="0" fontId="28" fillId="3" borderId="0" xfId="0" applyFont="1" applyFill="1" applyAlignment="1">
      <alignment vertical="center"/>
    </xf>
    <xf numFmtId="0" fontId="22" fillId="3" borderId="0" xfId="0" applyFont="1" applyFill="1"/>
    <xf numFmtId="0" fontId="23" fillId="3" borderId="0" xfId="0" applyFont="1" applyFill="1" applyAlignment="1">
      <alignment horizontal="right" vertical="center"/>
    </xf>
    <xf numFmtId="0" fontId="49" fillId="3" borderId="0" xfId="0" applyFont="1" applyFill="1" applyAlignment="1">
      <alignment vertical="center"/>
    </xf>
    <xf numFmtId="0" fontId="22" fillId="3" borderId="0" xfId="0" applyFont="1" applyFill="1" applyAlignment="1">
      <alignment horizontal="right" vertical="center"/>
    </xf>
    <xf numFmtId="0" fontId="15" fillId="3" borderId="0" xfId="0" quotePrefix="1" applyFont="1" applyFill="1" applyAlignment="1">
      <alignment horizontal="left" vertical="top" wrapText="1" indent="1"/>
    </xf>
    <xf numFmtId="0" fontId="15" fillId="3" borderId="0" xfId="0" applyFont="1" applyFill="1" applyAlignment="1">
      <alignment horizontal="left" vertical="top" wrapText="1" indent="1"/>
    </xf>
    <xf numFmtId="0" fontId="59" fillId="15" borderId="0" xfId="5" applyFont="1" applyFill="1" applyAlignment="1">
      <alignment vertical="center" wrapText="1"/>
    </xf>
    <xf numFmtId="0" fontId="60" fillId="15" borderId="0" xfId="5" applyFont="1" applyFill="1" applyAlignment="1">
      <alignment vertical="center" wrapText="1"/>
    </xf>
    <xf numFmtId="0" fontId="5" fillId="0" borderId="0" xfId="0" applyFont="1"/>
    <xf numFmtId="0" fontId="0" fillId="0" borderId="0" xfId="0" applyFont="1"/>
    <xf numFmtId="0" fontId="22" fillId="34" borderId="5" xfId="5" applyFont="1" applyFill="1" applyBorder="1" applyAlignment="1" applyProtection="1">
      <alignment horizontal="center" vertical="center"/>
      <protection locked="0"/>
    </xf>
    <xf numFmtId="0" fontId="22" fillId="35" borderId="5" xfId="5" applyFont="1" applyFill="1" applyBorder="1" applyAlignment="1" applyProtection="1">
      <alignment horizontal="center" vertical="center"/>
      <protection locked="0"/>
    </xf>
    <xf numFmtId="0" fontId="22" fillId="36" borderId="5" xfId="5" applyFont="1" applyFill="1" applyBorder="1" applyAlignment="1" applyProtection="1">
      <alignment horizontal="center" vertical="center"/>
      <protection locked="0"/>
    </xf>
    <xf numFmtId="165" fontId="22" fillId="34" borderId="5" xfId="5" applyNumberFormat="1" applyFont="1" applyFill="1" applyBorder="1" applyAlignment="1" applyProtection="1">
      <alignment horizontal="center" vertical="center"/>
      <protection locked="0"/>
    </xf>
    <xf numFmtId="165" fontId="22" fillId="35" borderId="5" xfId="5" applyNumberFormat="1" applyFont="1" applyFill="1" applyBorder="1" applyAlignment="1" applyProtection="1">
      <alignment horizontal="center" vertical="center"/>
      <protection locked="0"/>
    </xf>
    <xf numFmtId="165" fontId="22" fillId="36" borderId="5" xfId="5" applyNumberFormat="1" applyFont="1" applyFill="1" applyBorder="1" applyAlignment="1" applyProtection="1">
      <alignment horizontal="center" vertical="center"/>
      <protection locked="0"/>
    </xf>
    <xf numFmtId="0" fontId="15" fillId="14" borderId="5" xfId="0" applyFont="1" applyFill="1" applyBorder="1" applyAlignment="1" applyProtection="1">
      <alignment horizontal="center" vertical="center"/>
      <protection locked="0"/>
    </xf>
    <xf numFmtId="0" fontId="15" fillId="14" borderId="5" xfId="0" applyFont="1" applyFill="1" applyBorder="1" applyAlignment="1" applyProtection="1">
      <alignment horizontal="left" vertical="center"/>
      <protection locked="0"/>
    </xf>
    <xf numFmtId="0" fontId="16" fillId="12" borderId="0" xfId="0" applyFont="1" applyFill="1"/>
    <xf numFmtId="0" fontId="16" fillId="13" borderId="0" xfId="0" applyFont="1" applyFill="1"/>
    <xf numFmtId="0" fontId="42" fillId="25" borderId="19" xfId="5" applyFont="1" applyFill="1" applyBorder="1" applyAlignment="1">
      <alignment horizontal="center" vertical="center"/>
    </xf>
    <xf numFmtId="0" fontId="16" fillId="32" borderId="0" xfId="0" applyFont="1" applyFill="1"/>
    <xf numFmtId="0" fontId="16" fillId="33" borderId="0" xfId="0" applyFont="1" applyFill="1"/>
    <xf numFmtId="0" fontId="15" fillId="14" borderId="5" xfId="0" applyFont="1" applyFill="1" applyBorder="1" applyAlignment="1" applyProtection="1">
      <alignment horizontal="left" vertical="center"/>
      <protection locked="0"/>
    </xf>
    <xf numFmtId="0" fontId="15" fillId="0" borderId="0" xfId="0" applyFont="1" applyFill="1" applyAlignment="1">
      <alignment vertical="top"/>
    </xf>
    <xf numFmtId="0" fontId="22" fillId="0" borderId="0" xfId="0" applyFont="1" applyFill="1" applyAlignment="1">
      <alignment vertical="top"/>
    </xf>
    <xf numFmtId="0" fontId="27" fillId="0" borderId="0" xfId="0" applyFont="1" applyFill="1" applyAlignment="1">
      <alignment horizontal="left" vertical="center" wrapText="1"/>
    </xf>
    <xf numFmtId="0" fontId="15" fillId="0" borderId="0" xfId="0" applyFont="1" applyFill="1" applyBorder="1" applyAlignment="1" applyProtection="1">
      <alignment horizontal="left" vertical="center"/>
      <protection locked="0"/>
    </xf>
    <xf numFmtId="0" fontId="31" fillId="39" borderId="0" xfId="7" applyFont="1" applyFill="1" applyAlignment="1">
      <alignment horizontal="center" vertical="center"/>
    </xf>
    <xf numFmtId="0" fontId="16" fillId="15" borderId="0" xfId="7" applyFont="1" applyFill="1"/>
    <xf numFmtId="0" fontId="32" fillId="3" borderId="0" xfId="7" applyFont="1" applyFill="1" applyAlignment="1">
      <alignment horizontal="right" vertical="center"/>
    </xf>
    <xf numFmtId="14" fontId="22" fillId="3" borderId="0" xfId="7" applyNumberFormat="1" applyFont="1" applyFill="1" applyAlignment="1">
      <alignment horizontal="center" vertical="center"/>
    </xf>
    <xf numFmtId="0" fontId="21" fillId="15" borderId="0" xfId="7" applyFont="1" applyFill="1" applyAlignment="1">
      <alignment horizontal="center" vertical="center"/>
    </xf>
    <xf numFmtId="0" fontId="35" fillId="15" borderId="0" xfId="7" applyFont="1" applyFill="1" applyAlignment="1">
      <alignment wrapText="1"/>
    </xf>
    <xf numFmtId="0" fontId="16" fillId="15" borderId="0" xfId="7" applyFont="1" applyFill="1" applyAlignment="1">
      <alignment wrapText="1"/>
    </xf>
    <xf numFmtId="0" fontId="16" fillId="3" borderId="0" xfId="7" applyFont="1" applyFill="1"/>
    <xf numFmtId="0" fontId="19" fillId="3" borderId="0" xfId="7" applyFont="1" applyFill="1"/>
    <xf numFmtId="0" fontId="20" fillId="2" borderId="0" xfId="7" applyFont="1" applyAlignment="1">
      <alignment wrapText="1"/>
    </xf>
    <xf numFmtId="0" fontId="20" fillId="3" borderId="0" xfId="7" applyFont="1" applyFill="1"/>
    <xf numFmtId="0" fontId="20" fillId="3" borderId="0" xfId="7" applyFont="1" applyFill="1" applyAlignment="1">
      <alignment vertical="center"/>
    </xf>
    <xf numFmtId="165" fontId="20" fillId="3" borderId="0" xfId="7" applyNumberFormat="1" applyFont="1" applyFill="1" applyAlignment="1">
      <alignment vertical="center"/>
    </xf>
    <xf numFmtId="0" fontId="15" fillId="3" borderId="0" xfId="7" applyFont="1" applyFill="1" applyAlignment="1">
      <alignment horizontal="left" vertical="center" wrapText="1"/>
    </xf>
    <xf numFmtId="0" fontId="36" fillId="15" borderId="0" xfId="7" applyFont="1" applyFill="1" applyAlignment="1">
      <alignment wrapText="1"/>
    </xf>
    <xf numFmtId="0" fontId="37" fillId="15" borderId="0" xfId="7" applyFont="1" applyFill="1" applyAlignment="1">
      <alignment wrapText="1"/>
    </xf>
    <xf numFmtId="0" fontId="39" fillId="5" borderId="0" xfId="7" applyFont="1" applyFill="1"/>
    <xf numFmtId="0" fontId="39" fillId="5" borderId="0" xfId="7" applyFont="1" applyFill="1" applyAlignment="1">
      <alignment horizontal="center"/>
    </xf>
    <xf numFmtId="0" fontId="39" fillId="5" borderId="0" xfId="7" applyFont="1" applyFill="1" applyAlignment="1">
      <alignment horizontal="left"/>
    </xf>
    <xf numFmtId="0" fontId="39" fillId="5" borderId="0" xfId="7" applyFont="1" applyFill="1" applyAlignment="1">
      <alignment horizontal="left" vertical="center"/>
    </xf>
    <xf numFmtId="165" fontId="39" fillId="5" borderId="0" xfId="7" applyNumberFormat="1" applyFont="1" applyFill="1" applyAlignment="1">
      <alignment horizontal="left" vertical="center"/>
    </xf>
    <xf numFmtId="0" fontId="40" fillId="5" borderId="0" xfId="7" applyFont="1" applyFill="1" applyAlignment="1">
      <alignment horizontal="center" vertical="center"/>
    </xf>
    <xf numFmtId="0" fontId="38" fillId="15" borderId="0" xfId="7" applyFont="1" applyFill="1"/>
    <xf numFmtId="0" fontId="28" fillId="15" borderId="0" xfId="7" applyFont="1" applyFill="1" applyAlignment="1">
      <alignment wrapText="1"/>
    </xf>
    <xf numFmtId="0" fontId="29" fillId="15" borderId="0" xfId="7" applyFont="1" applyFill="1" applyAlignment="1">
      <alignment wrapText="1"/>
    </xf>
    <xf numFmtId="0" fontId="30" fillId="15" borderId="0" xfId="7" applyFont="1" applyFill="1" applyAlignment="1">
      <alignment wrapText="1"/>
    </xf>
    <xf numFmtId="0" fontId="38" fillId="15" borderId="0" xfId="7" applyFont="1" applyFill="1" applyAlignment="1">
      <alignment wrapText="1"/>
    </xf>
    <xf numFmtId="0" fontId="42" fillId="18" borderId="20" xfId="7" applyFont="1" applyFill="1" applyBorder="1" applyAlignment="1">
      <alignment horizontal="center" vertical="center"/>
    </xf>
    <xf numFmtId="0" fontId="43" fillId="19" borderId="5" xfId="7" applyFont="1" applyFill="1" applyBorder="1" applyAlignment="1">
      <alignment vertical="center" wrapText="1"/>
    </xf>
    <xf numFmtId="0" fontId="43" fillId="19" borderId="5" xfId="7" applyFont="1" applyFill="1" applyBorder="1" applyAlignment="1">
      <alignment horizontal="left" vertical="center" wrapText="1"/>
    </xf>
    <xf numFmtId="0" fontId="15" fillId="19" borderId="5" xfId="7" applyFont="1" applyFill="1" applyBorder="1" applyAlignment="1">
      <alignment horizontal="left" vertical="center" wrapText="1"/>
    </xf>
    <xf numFmtId="0" fontId="22" fillId="15" borderId="0" xfId="7" applyFont="1" applyFill="1"/>
    <xf numFmtId="0" fontId="28" fillId="15" borderId="0" xfId="7" applyFont="1" applyFill="1" applyAlignment="1">
      <alignment vertical="center" wrapText="1"/>
    </xf>
    <xf numFmtId="0" fontId="29" fillId="15" borderId="0" xfId="7" applyFont="1" applyFill="1" applyAlignment="1">
      <alignment vertical="center" wrapText="1"/>
    </xf>
    <xf numFmtId="0" fontId="30" fillId="15" borderId="0" xfId="7" applyFont="1" applyFill="1" applyAlignment="1">
      <alignment vertical="center" wrapText="1"/>
    </xf>
    <xf numFmtId="0" fontId="15" fillId="15" borderId="0" xfId="7" applyFont="1" applyFill="1" applyAlignment="1">
      <alignment vertical="center" wrapText="1"/>
    </xf>
    <xf numFmtId="0" fontId="15" fillId="21" borderId="0" xfId="7" applyFont="1" applyFill="1" applyAlignment="1">
      <alignment vertical="center"/>
    </xf>
    <xf numFmtId="0" fontId="15" fillId="15" borderId="0" xfId="7" applyFont="1" applyFill="1"/>
    <xf numFmtId="0" fontId="15" fillId="19" borderId="5" xfId="7" quotePrefix="1" applyFont="1" applyFill="1" applyBorder="1" applyAlignment="1">
      <alignment horizontal="left" vertical="center" wrapText="1"/>
    </xf>
    <xf numFmtId="0" fontId="15" fillId="15" borderId="0" xfId="7" applyFont="1" applyFill="1" applyAlignment="1">
      <alignment vertical="center"/>
    </xf>
    <xf numFmtId="0" fontId="28" fillId="21" borderId="0" xfId="7" applyFont="1" applyFill="1" applyAlignment="1">
      <alignment vertical="center" wrapText="1"/>
    </xf>
    <xf numFmtId="0" fontId="28" fillId="2" borderId="0" xfId="7" applyFont="1" applyAlignment="1">
      <alignment vertical="center" wrapText="1"/>
    </xf>
    <xf numFmtId="0" fontId="29" fillId="2" borderId="0" xfId="7" applyFont="1" applyAlignment="1">
      <alignment vertical="center" wrapText="1"/>
    </xf>
    <xf numFmtId="0" fontId="45" fillId="19" borderId="5" xfId="7" applyFont="1" applyFill="1" applyBorder="1" applyAlignment="1">
      <alignment horizontal="left" vertical="center" wrapText="1"/>
    </xf>
    <xf numFmtId="0" fontId="46" fillId="15" borderId="0" xfId="7" applyFont="1" applyFill="1" applyAlignment="1">
      <alignment vertical="center" wrapText="1"/>
    </xf>
    <xf numFmtId="0" fontId="29" fillId="21" borderId="0" xfId="7" applyFont="1" applyFill="1" applyAlignment="1">
      <alignment vertical="center" wrapText="1"/>
    </xf>
    <xf numFmtId="0" fontId="42" fillId="22" borderId="19" xfId="7" applyFont="1" applyFill="1" applyBorder="1" applyAlignment="1">
      <alignment horizontal="center" vertical="center"/>
    </xf>
    <xf numFmtId="0" fontId="43" fillId="23" borderId="5" xfId="7" applyFont="1" applyFill="1" applyBorder="1" applyAlignment="1">
      <alignment vertical="center" wrapText="1"/>
    </xf>
    <xf numFmtId="0" fontId="43" fillId="23" borderId="5" xfId="7" applyFont="1" applyFill="1" applyBorder="1" applyAlignment="1">
      <alignment horizontal="left" vertical="center" wrapText="1"/>
    </xf>
    <xf numFmtId="0" fontId="47" fillId="23" borderId="5" xfId="7" applyFont="1" applyFill="1" applyBorder="1" applyAlignment="1">
      <alignment horizontal="left" vertical="center" wrapText="1"/>
    </xf>
    <xf numFmtId="0" fontId="30" fillId="3" borderId="10" xfId="7" applyFont="1" applyFill="1" applyBorder="1" applyAlignment="1">
      <alignment vertical="center" wrapText="1"/>
    </xf>
    <xf numFmtId="0" fontId="22" fillId="23" borderId="5" xfId="7" applyFont="1" applyFill="1" applyBorder="1" applyAlignment="1">
      <alignment vertical="center" wrapText="1"/>
    </xf>
    <xf numFmtId="0" fontId="15" fillId="23" borderId="5" xfId="7" applyFont="1" applyFill="1" applyBorder="1" applyAlignment="1">
      <alignment horizontal="left" vertical="center" wrapText="1"/>
    </xf>
    <xf numFmtId="0" fontId="29" fillId="24" borderId="0" xfId="7" applyFont="1" applyFill="1" applyAlignment="1">
      <alignment vertical="center" wrapText="1"/>
    </xf>
    <xf numFmtId="0" fontId="42" fillId="25" borderId="19" xfId="7" applyFont="1" applyFill="1" applyBorder="1" applyAlignment="1">
      <alignment horizontal="center" vertical="center"/>
    </xf>
    <xf numFmtId="0" fontId="22" fillId="17" borderId="5" xfId="7" applyFont="1" applyFill="1" applyBorder="1" applyAlignment="1">
      <alignment vertical="center" wrapText="1"/>
    </xf>
    <xf numFmtId="0" fontId="43" fillId="17" borderId="5" xfId="7" applyFont="1" applyFill="1" applyBorder="1" applyAlignment="1">
      <alignment horizontal="left" vertical="center" wrapText="1"/>
    </xf>
    <xf numFmtId="0" fontId="15" fillId="17" borderId="5" xfId="7" applyFont="1" applyFill="1" applyBorder="1" applyAlignment="1">
      <alignment horizontal="left" vertical="center" wrapText="1"/>
    </xf>
    <xf numFmtId="0" fontId="43" fillId="17" borderId="5" xfId="7" applyFont="1" applyFill="1" applyBorder="1" applyAlignment="1">
      <alignment vertical="center" wrapText="1"/>
    </xf>
    <xf numFmtId="0" fontId="44" fillId="17" borderId="5" xfId="7" applyFont="1" applyFill="1" applyBorder="1" applyAlignment="1">
      <alignment horizontal="left" vertical="center" wrapText="1"/>
    </xf>
    <xf numFmtId="0" fontId="42" fillId="26" borderId="19" xfId="7" applyFont="1" applyFill="1" applyBorder="1" applyAlignment="1">
      <alignment horizontal="center" vertical="center"/>
    </xf>
    <xf numFmtId="0" fontId="43" fillId="27" borderId="5" xfId="7" applyFont="1" applyFill="1" applyBorder="1" applyAlignment="1">
      <alignment vertical="center" wrapText="1"/>
    </xf>
    <xf numFmtId="0" fontId="43" fillId="27" borderId="5" xfId="7" applyFont="1" applyFill="1" applyBorder="1" applyAlignment="1">
      <alignment horizontal="left" vertical="center" wrapText="1"/>
    </xf>
    <xf numFmtId="0" fontId="15" fillId="27" borderId="5" xfId="7" applyFont="1" applyFill="1" applyBorder="1" applyAlignment="1">
      <alignment horizontal="left" vertical="center" wrapText="1"/>
    </xf>
    <xf numFmtId="0" fontId="28" fillId="3" borderId="0" xfId="7" applyFont="1" applyFill="1" applyAlignment="1">
      <alignment vertical="center" wrapText="1"/>
    </xf>
    <xf numFmtId="0" fontId="42" fillId="26" borderId="4" xfId="7" applyFont="1" applyFill="1" applyBorder="1" applyAlignment="1">
      <alignment horizontal="center" vertical="center"/>
    </xf>
    <xf numFmtId="0" fontId="42" fillId="28" borderId="17" xfId="7" applyFont="1" applyFill="1" applyBorder="1" applyAlignment="1">
      <alignment horizontal="center" vertical="center"/>
    </xf>
    <xf numFmtId="0" fontId="43" fillId="29" borderId="5" xfId="7" applyFont="1" applyFill="1" applyBorder="1" applyAlignment="1">
      <alignment vertical="center" wrapText="1"/>
    </xf>
    <xf numFmtId="0" fontId="43" fillId="29" borderId="5" xfId="7" applyFont="1" applyFill="1" applyBorder="1" applyAlignment="1">
      <alignment horizontal="left" vertical="center" wrapText="1"/>
    </xf>
    <xf numFmtId="0" fontId="15" fillId="29" borderId="5" xfId="7" applyFont="1" applyFill="1" applyBorder="1" applyAlignment="1">
      <alignment horizontal="left" vertical="center" wrapText="1"/>
    </xf>
    <xf numFmtId="0" fontId="42" fillId="28" borderId="18" xfId="7" applyFont="1" applyFill="1" applyBorder="1" applyAlignment="1">
      <alignment horizontal="center" vertical="center"/>
    </xf>
    <xf numFmtId="0" fontId="42" fillId="28" borderId="16" xfId="7" applyFont="1" applyFill="1" applyBorder="1" applyAlignment="1">
      <alignment horizontal="center" vertical="center"/>
    </xf>
    <xf numFmtId="0" fontId="15" fillId="2" borderId="0" xfId="7" applyFont="1"/>
    <xf numFmtId="0" fontId="22" fillId="2" borderId="0" xfId="7" applyFont="1"/>
    <xf numFmtId="0" fontId="15" fillId="2" borderId="0" xfId="7" applyFont="1" applyAlignment="1">
      <alignment wrapText="1"/>
    </xf>
    <xf numFmtId="0" fontId="15" fillId="2" borderId="0" xfId="7" applyFont="1" applyAlignment="1">
      <alignment vertical="center"/>
    </xf>
    <xf numFmtId="165" fontId="15" fillId="2" borderId="0" xfId="7" applyNumberFormat="1" applyFont="1" applyAlignment="1">
      <alignment vertical="center"/>
    </xf>
    <xf numFmtId="0" fontId="15" fillId="2" borderId="0" xfId="7" applyFont="1" applyAlignment="1">
      <alignment horizontal="left" vertical="center" wrapText="1"/>
    </xf>
    <xf numFmtId="0" fontId="15" fillId="15" borderId="0" xfId="7" applyFont="1" applyFill="1" applyAlignment="1">
      <alignment wrapText="1"/>
    </xf>
    <xf numFmtId="0" fontId="4" fillId="0" borderId="0" xfId="0" applyFont="1"/>
    <xf numFmtId="0" fontId="42" fillId="22" borderId="26" xfId="5" applyFont="1" applyFill="1" applyBorder="1" applyAlignment="1">
      <alignment horizontal="center" vertical="center"/>
    </xf>
    <xf numFmtId="0" fontId="15" fillId="20" borderId="5" xfId="0" applyFont="1" applyFill="1" applyBorder="1" applyAlignment="1" applyProtection="1">
      <alignment horizontal="center" vertical="center"/>
      <protection locked="0"/>
    </xf>
    <xf numFmtId="0" fontId="15" fillId="15" borderId="0" xfId="5" applyFont="1" applyFill="1"/>
    <xf numFmtId="0" fontId="15" fillId="2" borderId="0" xfId="8" applyFont="1"/>
    <xf numFmtId="0" fontId="15" fillId="2" borderId="0" xfId="8" applyFont="1" applyAlignment="1">
      <alignment vertical="center"/>
    </xf>
    <xf numFmtId="0" fontId="15" fillId="3" borderId="0" xfId="8" applyFont="1" applyFill="1"/>
    <xf numFmtId="0" fontId="15" fillId="3" borderId="0" xfId="8" applyFont="1" applyFill="1" applyAlignment="1">
      <alignment vertical="center"/>
    </xf>
    <xf numFmtId="0" fontId="25" fillId="3" borderId="0" xfId="8" applyFont="1" applyFill="1"/>
    <xf numFmtId="0" fontId="25" fillId="3" borderId="0" xfId="8" applyFont="1" applyFill="1" applyAlignment="1">
      <alignment vertical="center"/>
    </xf>
    <xf numFmtId="0" fontId="22" fillId="3" borderId="0" xfId="8" applyFont="1" applyFill="1" applyAlignment="1">
      <alignment vertical="center"/>
    </xf>
    <xf numFmtId="9" fontId="22" fillId="3" borderId="0" xfId="10" applyFont="1" applyFill="1" applyAlignment="1">
      <alignment vertical="center"/>
    </xf>
    <xf numFmtId="9" fontId="50" fillId="14" borderId="5" xfId="10" applyFont="1" applyFill="1" applyBorder="1" applyAlignment="1" applyProtection="1">
      <alignment horizontal="center" vertical="center"/>
      <protection locked="0"/>
    </xf>
    <xf numFmtId="9" fontId="22" fillId="14" borderId="11" xfId="10" applyFont="1" applyFill="1" applyBorder="1" applyAlignment="1" applyProtection="1">
      <alignment vertical="center"/>
      <protection locked="0"/>
    </xf>
    <xf numFmtId="0" fontId="22" fillId="3" borderId="0" xfId="8" applyFont="1" applyFill="1"/>
    <xf numFmtId="0" fontId="22" fillId="3" borderId="0" xfId="8" applyFont="1" applyFill="1" applyAlignment="1">
      <alignment horizontal="left" indent="1"/>
    </xf>
    <xf numFmtId="0" fontId="50" fillId="3" borderId="6" xfId="8" applyFont="1" applyFill="1" applyBorder="1" applyAlignment="1">
      <alignment horizontal="center"/>
    </xf>
    <xf numFmtId="0" fontId="25" fillId="3" borderId="6" xfId="8" applyFont="1" applyFill="1" applyBorder="1" applyAlignment="1">
      <alignment horizontal="center"/>
    </xf>
    <xf numFmtId="0" fontId="15" fillId="3" borderId="0" xfId="8" applyFont="1" applyFill="1" applyAlignment="1">
      <alignment horizontal="left" vertical="center" indent="1"/>
    </xf>
    <xf numFmtId="0" fontId="16" fillId="3" borderId="0" xfId="8" applyFont="1" applyFill="1"/>
    <xf numFmtId="0" fontId="16" fillId="31" borderId="0" xfId="8" applyFont="1" applyFill="1"/>
    <xf numFmtId="0" fontId="25" fillId="3" borderId="0" xfId="8" applyFont="1" applyFill="1" applyAlignment="1">
      <alignment horizontal="center" vertical="center"/>
    </xf>
    <xf numFmtId="0" fontId="73" fillId="2" borderId="0" xfId="11" applyFont="1" applyAlignment="1">
      <alignment horizontal="left" vertical="center"/>
    </xf>
    <xf numFmtId="0" fontId="25" fillId="3" borderId="0" xfId="8" applyFont="1" applyFill="1" applyAlignment="1">
      <alignment horizontal="center" vertical="center" wrapText="1"/>
    </xf>
    <xf numFmtId="0" fontId="15" fillId="3" borderId="10" xfId="8" applyFont="1" applyFill="1" applyBorder="1" applyAlignment="1">
      <alignment vertical="center"/>
    </xf>
    <xf numFmtId="164" fontId="22" fillId="3" borderId="0" xfId="12" applyNumberFormat="1" applyFont="1" applyFill="1" applyAlignment="1">
      <alignment horizontal="right" vertical="center"/>
    </xf>
    <xf numFmtId="0" fontId="22" fillId="3" borderId="23" xfId="8" applyFont="1" applyFill="1" applyBorder="1" applyAlignment="1">
      <alignment vertical="center"/>
    </xf>
    <xf numFmtId="0" fontId="49" fillId="3" borderId="0" xfId="8" applyFont="1" applyFill="1" applyAlignment="1">
      <alignment vertical="center"/>
    </xf>
    <xf numFmtId="0" fontId="42" fillId="28" borderId="13" xfId="8" applyFont="1" applyFill="1" applyBorder="1" applyAlignment="1">
      <alignment horizontal="left" vertical="center" indent="1"/>
    </xf>
    <xf numFmtId="0" fontId="68" fillId="3" borderId="0" xfId="8" applyFont="1" applyFill="1" applyAlignment="1">
      <alignment vertical="center"/>
    </xf>
    <xf numFmtId="0" fontId="42" fillId="26" borderId="13" xfId="8" applyFont="1" applyFill="1" applyBorder="1" applyAlignment="1">
      <alignment horizontal="left" vertical="center" indent="1"/>
    </xf>
    <xf numFmtId="0" fontId="67" fillId="3" borderId="0" xfId="8" applyFont="1" applyFill="1" applyAlignment="1">
      <alignment horizontal="center" vertical="center"/>
    </xf>
    <xf numFmtId="164" fontId="67" fillId="3" borderId="0" xfId="8" applyNumberFormat="1" applyFont="1" applyFill="1" applyAlignment="1">
      <alignment horizontal="center" vertical="center"/>
    </xf>
    <xf numFmtId="0" fontId="42" fillId="25" borderId="19" xfId="8" applyFont="1" applyFill="1" applyBorder="1" applyAlignment="1">
      <alignment horizontal="left" vertical="center" indent="1"/>
    </xf>
    <xf numFmtId="0" fontId="42" fillId="22" borderId="19" xfId="8" applyFont="1" applyFill="1" applyBorder="1" applyAlignment="1">
      <alignment horizontal="left" vertical="center" indent="1"/>
    </xf>
    <xf numFmtId="0" fontId="42" fillId="18" borderId="19" xfId="8" applyFont="1" applyFill="1" applyBorder="1" applyAlignment="1">
      <alignment horizontal="left" vertical="center" indent="1"/>
    </xf>
    <xf numFmtId="0" fontId="48" fillId="3" borderId="0" xfId="8" applyFont="1" applyFill="1"/>
    <xf numFmtId="0" fontId="48" fillId="3" borderId="0" xfId="8" applyFont="1" applyFill="1" applyAlignment="1">
      <alignment horizontal="center" vertical="center"/>
    </xf>
    <xf numFmtId="0" fontId="33" fillId="3" borderId="0" xfId="8" applyFont="1" applyFill="1" applyAlignment="1">
      <alignment horizontal="center" vertical="center"/>
    </xf>
    <xf numFmtId="0" fontId="19" fillId="3" borderId="0" xfId="8" applyFont="1" applyFill="1" applyAlignment="1">
      <alignment vertical="center"/>
    </xf>
    <xf numFmtId="0" fontId="16" fillId="30" borderId="0" xfId="8" applyFont="1" applyFill="1"/>
    <xf numFmtId="0" fontId="25" fillId="3" borderId="0" xfId="0" applyFont="1" applyFill="1"/>
    <xf numFmtId="0" fontId="25" fillId="3" borderId="0" xfId="0" applyFont="1" applyFill="1" applyAlignment="1">
      <alignment vertical="center"/>
    </xf>
    <xf numFmtId="0" fontId="13" fillId="0" borderId="0" xfId="0" applyFont="1" applyFill="1" applyAlignment="1">
      <alignment vertical="center" wrapText="1"/>
    </xf>
    <xf numFmtId="0" fontId="13" fillId="0" borderId="0" xfId="0" applyFont="1" applyFill="1" applyAlignment="1">
      <alignment horizontal="right" vertical="top"/>
    </xf>
    <xf numFmtId="0" fontId="12" fillId="0" borderId="0" xfId="0" applyFont="1" applyFill="1" applyAlignment="1">
      <alignment vertical="center" wrapText="1"/>
    </xf>
    <xf numFmtId="0" fontId="0" fillId="0" borderId="0" xfId="0" applyFill="1"/>
    <xf numFmtId="0" fontId="15" fillId="20" borderId="5" xfId="7" applyFont="1" applyFill="1" applyBorder="1" applyAlignment="1" applyProtection="1">
      <alignment horizontal="center" vertical="center"/>
      <protection locked="0"/>
    </xf>
    <xf numFmtId="0" fontId="22" fillId="34" borderId="5" xfId="7" applyFont="1" applyFill="1" applyBorder="1" applyAlignment="1" applyProtection="1">
      <alignment horizontal="center" vertical="center"/>
      <protection locked="0"/>
    </xf>
    <xf numFmtId="165" fontId="22" fillId="34" borderId="5" xfId="7" applyNumberFormat="1" applyFont="1" applyFill="1" applyBorder="1" applyAlignment="1" applyProtection="1">
      <alignment horizontal="center" vertical="center"/>
      <protection locked="0"/>
    </xf>
    <xf numFmtId="0" fontId="22" fillId="35" borderId="5" xfId="7" applyFont="1" applyFill="1" applyBorder="1" applyAlignment="1" applyProtection="1">
      <alignment horizontal="center" vertical="center"/>
      <protection locked="0"/>
    </xf>
    <xf numFmtId="165" fontId="22" fillId="35" borderId="5" xfId="7" applyNumberFormat="1" applyFont="1" applyFill="1" applyBorder="1" applyAlignment="1" applyProtection="1">
      <alignment horizontal="center" vertical="center"/>
      <protection locked="0"/>
    </xf>
    <xf numFmtId="0" fontId="22" fillId="36" borderId="5" xfId="7" applyFont="1" applyFill="1" applyBorder="1" applyAlignment="1" applyProtection="1">
      <alignment horizontal="center" vertical="center"/>
      <protection locked="0"/>
    </xf>
    <xf numFmtId="165" fontId="22" fillId="36" borderId="5" xfId="7" applyNumberFormat="1" applyFont="1" applyFill="1" applyBorder="1" applyAlignment="1" applyProtection="1">
      <alignment horizontal="center" vertical="center"/>
      <protection locked="0"/>
    </xf>
    <xf numFmtId="0" fontId="22" fillId="37" borderId="5" xfId="7" applyFont="1" applyFill="1" applyBorder="1" applyAlignment="1" applyProtection="1">
      <alignment horizontal="center" vertical="center"/>
      <protection locked="0"/>
    </xf>
    <xf numFmtId="165" fontId="22" fillId="37" borderId="5" xfId="7" applyNumberFormat="1" applyFont="1" applyFill="1" applyBorder="1" applyAlignment="1" applyProtection="1">
      <alignment horizontal="center" vertical="center"/>
      <protection locked="0"/>
    </xf>
    <xf numFmtId="0" fontId="22" fillId="38" borderId="5" xfId="7" applyFont="1" applyFill="1" applyBorder="1" applyAlignment="1" applyProtection="1">
      <alignment horizontal="center" vertical="center"/>
      <protection locked="0"/>
    </xf>
    <xf numFmtId="165" fontId="22" fillId="38" borderId="5" xfId="7" applyNumberFormat="1" applyFont="1" applyFill="1" applyBorder="1" applyAlignment="1" applyProtection="1">
      <alignment horizontal="center" vertical="center"/>
      <protection locked="0"/>
    </xf>
    <xf numFmtId="0" fontId="12" fillId="3" borderId="0" xfId="0" applyFont="1" applyFill="1" applyAlignment="1">
      <alignment horizontal="left" vertical="top" wrapText="1"/>
    </xf>
    <xf numFmtId="0" fontId="14" fillId="3" borderId="0" xfId="0" applyFont="1" applyFill="1" applyAlignment="1">
      <alignment horizontal="center" vertical="center" wrapText="1"/>
    </xf>
    <xf numFmtId="0" fontId="13" fillId="3" borderId="0" xfId="0" applyFont="1" applyFill="1" applyAlignment="1">
      <alignment horizontal="right" vertical="top"/>
    </xf>
    <xf numFmtId="0" fontId="13" fillId="3" borderId="0" xfId="0" applyFont="1" applyFill="1" applyAlignment="1">
      <alignment horizontal="right" vertical="top" wrapText="1"/>
    </xf>
    <xf numFmtId="0" fontId="2" fillId="9" borderId="0" xfId="0" applyFont="1" applyFill="1" applyAlignment="1">
      <alignment horizontal="center" vertical="center" wrapText="1"/>
    </xf>
    <xf numFmtId="0" fontId="0" fillId="9" borderId="0" xfId="0" applyFill="1" applyAlignment="1">
      <alignment horizontal="center" vertical="center" wrapText="1"/>
    </xf>
    <xf numFmtId="0" fontId="2" fillId="10" borderId="0" xfId="0" applyFont="1" applyFill="1" applyAlignment="1">
      <alignment horizontal="center" vertical="center" wrapText="1"/>
    </xf>
    <xf numFmtId="0" fontId="0" fillId="10" borderId="0" xfId="0" applyFill="1" applyAlignment="1">
      <alignment horizontal="center" vertical="center" wrapText="1"/>
    </xf>
    <xf numFmtId="0" fontId="0" fillId="11" borderId="0" xfId="0" applyFill="1" applyAlignment="1">
      <alignment horizontal="center" vertical="center" wrapText="1"/>
    </xf>
    <xf numFmtId="0" fontId="9" fillId="40" borderId="0" xfId="0" applyFont="1" applyFill="1" applyAlignment="1">
      <alignment horizontal="center" vertical="center" wrapText="1"/>
    </xf>
    <xf numFmtId="0" fontId="10" fillId="4" borderId="0" xfId="0" applyFont="1" applyFill="1" applyAlignment="1">
      <alignment horizontal="center" vertical="center" wrapText="1"/>
    </xf>
    <xf numFmtId="0" fontId="11" fillId="6" borderId="0" xfId="0" applyFont="1" applyFill="1" applyAlignment="1">
      <alignment horizontal="center" vertical="center"/>
    </xf>
    <xf numFmtId="0" fontId="11" fillId="7" borderId="0" xfId="0" applyFont="1" applyFill="1" applyAlignment="1">
      <alignment horizontal="center" vertical="center"/>
    </xf>
    <xf numFmtId="0" fontId="11" fillId="8" borderId="0" xfId="0" applyFont="1" applyFill="1" applyAlignment="1">
      <alignment horizontal="center" vertical="center" wrapText="1"/>
    </xf>
    <xf numFmtId="0" fontId="25" fillId="3" borderId="0" xfId="0" applyFont="1" applyFill="1" applyAlignment="1">
      <alignment horizontal="left" vertical="top" wrapText="1"/>
    </xf>
    <xf numFmtId="0" fontId="15" fillId="14" borderId="5" xfId="0" applyFont="1" applyFill="1" applyBorder="1" applyAlignment="1" applyProtection="1">
      <alignment horizontal="left" vertical="center"/>
      <protection locked="0"/>
    </xf>
    <xf numFmtId="0" fontId="21" fillId="13" borderId="0" xfId="0" applyFont="1" applyFill="1" applyAlignment="1">
      <alignment horizontal="left" indent="1"/>
    </xf>
    <xf numFmtId="0" fontId="24" fillId="3" borderId="0" xfId="0" applyFont="1" applyFill="1" applyAlignment="1">
      <alignment horizontal="left" vertical="top" wrapText="1"/>
    </xf>
    <xf numFmtId="0" fontId="25" fillId="3" borderId="6" xfId="0" applyFont="1" applyFill="1" applyBorder="1" applyAlignment="1">
      <alignment horizontal="left"/>
    </xf>
    <xf numFmtId="0" fontId="15" fillId="14" borderId="7" xfId="0" applyFont="1" applyFill="1" applyBorder="1" applyAlignment="1" applyProtection="1">
      <alignment horizontal="left" vertical="center"/>
      <protection locked="0"/>
    </xf>
    <xf numFmtId="0" fontId="15" fillId="14" borderId="8" xfId="0" applyFont="1" applyFill="1" applyBorder="1" applyAlignment="1" applyProtection="1">
      <alignment horizontal="left" vertical="center"/>
      <protection locked="0"/>
    </xf>
    <xf numFmtId="0" fontId="15" fillId="14" borderId="9" xfId="0" applyFont="1" applyFill="1" applyBorder="1" applyAlignment="1" applyProtection="1">
      <alignment horizontal="left" vertical="center"/>
      <protection locked="0"/>
    </xf>
    <xf numFmtId="0" fontId="15" fillId="14" borderId="7" xfId="0" applyFont="1" applyFill="1" applyBorder="1" applyAlignment="1" applyProtection="1">
      <alignment horizontal="left" vertical="top" wrapText="1"/>
      <protection locked="0"/>
    </xf>
    <xf numFmtId="0" fontId="15" fillId="14" borderId="8" xfId="0" applyFont="1" applyFill="1" applyBorder="1" applyAlignment="1" applyProtection="1">
      <alignment horizontal="left" vertical="top" wrapText="1"/>
      <protection locked="0"/>
    </xf>
    <xf numFmtId="0" fontId="15" fillId="14" borderId="9" xfId="0" applyFont="1" applyFill="1" applyBorder="1" applyAlignment="1" applyProtection="1">
      <alignment horizontal="left" vertical="top" wrapText="1"/>
      <protection locked="0"/>
    </xf>
    <xf numFmtId="0" fontId="6" fillId="3" borderId="0" xfId="1" applyFont="1" applyFill="1" applyAlignment="1">
      <alignment horizontal="left" vertical="top" wrapText="1"/>
    </xf>
    <xf numFmtId="0" fontId="26" fillId="3" borderId="0" xfId="1" applyFont="1" applyFill="1" applyAlignment="1">
      <alignment horizontal="left" vertical="top" wrapText="1"/>
    </xf>
    <xf numFmtId="0" fontId="6" fillId="3" borderId="0" xfId="1" applyFill="1"/>
    <xf numFmtId="0" fontId="4" fillId="3" borderId="6" xfId="0" applyFont="1" applyFill="1" applyBorder="1" applyAlignment="1">
      <alignment horizontal="left" vertical="center"/>
    </xf>
    <xf numFmtId="0" fontId="4" fillId="3" borderId="15" xfId="0" applyFont="1" applyFill="1" applyBorder="1" applyAlignment="1">
      <alignment horizontal="left" vertical="center"/>
    </xf>
    <xf numFmtId="0" fontId="27" fillId="3" borderId="0" xfId="0" applyFont="1" applyFill="1" applyAlignment="1">
      <alignment horizontal="left" vertical="center" wrapText="1"/>
    </xf>
    <xf numFmtId="0" fontId="26" fillId="3" borderId="0" xfId="1" applyFont="1" applyFill="1"/>
    <xf numFmtId="0" fontId="6" fillId="3" borderId="0" xfId="3" applyFill="1"/>
    <xf numFmtId="0" fontId="17" fillId="12" borderId="0" xfId="0" applyFont="1" applyFill="1" applyAlignment="1">
      <alignment horizontal="center" vertical="center"/>
    </xf>
    <xf numFmtId="0" fontId="6" fillId="3" borderId="0" xfId="1" applyFont="1" applyFill="1"/>
    <xf numFmtId="0" fontId="27" fillId="3" borderId="4" xfId="0" applyFont="1" applyFill="1" applyBorder="1" applyAlignment="1">
      <alignment horizontal="left" vertical="center" wrapText="1"/>
    </xf>
    <xf numFmtId="0" fontId="17" fillId="16" borderId="0" xfId="7" applyFont="1" applyFill="1" applyAlignment="1">
      <alignment horizontal="center" vertical="center"/>
    </xf>
    <xf numFmtId="0" fontId="41" fillId="25" borderId="10" xfId="7" applyFont="1" applyFill="1" applyBorder="1" applyAlignment="1">
      <alignment horizontal="center" vertical="center" textRotation="90"/>
    </xf>
    <xf numFmtId="0" fontId="41" fillId="25" borderId="0" xfId="7" applyFont="1" applyFill="1" applyBorder="1" applyAlignment="1">
      <alignment horizontal="center" vertical="center" textRotation="90"/>
    </xf>
    <xf numFmtId="0" fontId="41" fillId="25" borderId="12" xfId="7" applyFont="1" applyFill="1" applyBorder="1" applyAlignment="1">
      <alignment horizontal="center" vertical="center" textRotation="90"/>
    </xf>
    <xf numFmtId="0" fontId="41" fillId="25" borderId="21" xfId="7" applyFont="1" applyFill="1" applyBorder="1" applyAlignment="1">
      <alignment horizontal="center" vertical="center" textRotation="90"/>
    </xf>
    <xf numFmtId="0" fontId="41" fillId="25" borderId="14" xfId="7" applyFont="1" applyFill="1" applyBorder="1" applyAlignment="1">
      <alignment horizontal="center" vertical="center" textRotation="90"/>
    </xf>
    <xf numFmtId="0" fontId="41" fillId="25" borderId="22" xfId="7" applyFont="1" applyFill="1" applyBorder="1" applyAlignment="1">
      <alignment horizontal="center" vertical="center" textRotation="90"/>
    </xf>
    <xf numFmtId="0" fontId="41" fillId="26" borderId="10" xfId="7" applyFont="1" applyFill="1" applyBorder="1" applyAlignment="1">
      <alignment horizontal="center" vertical="center" textRotation="90"/>
    </xf>
    <xf numFmtId="0" fontId="41" fillId="26" borderId="0" xfId="7" applyFont="1" applyFill="1" applyAlignment="1">
      <alignment horizontal="center" vertical="center" textRotation="90"/>
    </xf>
    <xf numFmtId="0" fontId="41" fillId="26" borderId="21" xfId="7" applyFont="1" applyFill="1" applyBorder="1" applyAlignment="1">
      <alignment horizontal="center" vertical="center" textRotation="90"/>
    </xf>
    <xf numFmtId="0" fontId="41" fillId="26" borderId="14" xfId="7" applyFont="1" applyFill="1" applyBorder="1" applyAlignment="1">
      <alignment horizontal="center" vertical="center" textRotation="90"/>
    </xf>
    <xf numFmtId="0" fontId="41" fillId="26" borderId="22" xfId="7" applyFont="1" applyFill="1" applyBorder="1" applyAlignment="1">
      <alignment horizontal="center" vertical="center" textRotation="90"/>
    </xf>
    <xf numFmtId="0" fontId="41" fillId="28" borderId="10" xfId="7" applyFont="1" applyFill="1" applyBorder="1" applyAlignment="1">
      <alignment horizontal="center" vertical="center" textRotation="90"/>
    </xf>
    <xf numFmtId="0" fontId="41" fillId="28" borderId="0" xfId="7" applyFont="1" applyFill="1" applyAlignment="1">
      <alignment horizontal="center" vertical="center" textRotation="90"/>
    </xf>
    <xf numFmtId="0" fontId="41" fillId="28" borderId="14" xfId="7" applyFont="1" applyFill="1" applyBorder="1" applyAlignment="1">
      <alignment horizontal="center" vertical="center" textRotation="90"/>
    </xf>
    <xf numFmtId="0" fontId="41" fillId="18" borderId="14" xfId="7" applyFont="1" applyFill="1" applyBorder="1" applyAlignment="1">
      <alignment horizontal="center" vertical="center" textRotation="90"/>
    </xf>
    <xf numFmtId="0" fontId="41" fillId="18" borderId="0" xfId="7" applyFont="1" applyFill="1" applyAlignment="1">
      <alignment horizontal="center" vertical="center" textRotation="90"/>
    </xf>
    <xf numFmtId="0" fontId="41" fillId="22" borderId="21" xfId="7" applyFont="1" applyFill="1" applyBorder="1" applyAlignment="1">
      <alignment horizontal="center" vertical="center" textRotation="90"/>
    </xf>
    <xf numFmtId="0" fontId="41" fillId="22" borderId="14" xfId="7" applyFont="1" applyFill="1" applyBorder="1" applyAlignment="1">
      <alignment horizontal="center" vertical="center" textRotation="90"/>
    </xf>
    <xf numFmtId="0" fontId="41" fillId="22" borderId="22" xfId="7" applyFont="1" applyFill="1" applyBorder="1" applyAlignment="1">
      <alignment horizontal="center" vertical="center" textRotation="90"/>
    </xf>
    <xf numFmtId="0" fontId="41" fillId="22" borderId="10" xfId="7" applyFont="1" applyFill="1" applyBorder="1" applyAlignment="1">
      <alignment horizontal="center" vertical="center" textRotation="90"/>
    </xf>
    <xf numFmtId="0" fontId="41" fillId="22" borderId="0" xfId="7" applyFont="1" applyFill="1" applyBorder="1" applyAlignment="1">
      <alignment horizontal="center" vertical="center" textRotation="90"/>
    </xf>
    <xf numFmtId="0" fontId="63" fillId="3" borderId="0" xfId="9" applyFont="1" applyFill="1"/>
    <xf numFmtId="0" fontId="32" fillId="2" borderId="11" xfId="8" applyFont="1" applyBorder="1" applyAlignment="1">
      <alignment horizontal="left" vertical="center" indent="1"/>
    </xf>
    <xf numFmtId="0" fontId="17" fillId="30" borderId="0" xfId="8" applyFont="1" applyFill="1" applyAlignment="1">
      <alignment horizontal="center" vertical="center"/>
    </xf>
    <xf numFmtId="0" fontId="21" fillId="31" borderId="10" xfId="8" applyFont="1" applyFill="1" applyBorder="1" applyAlignment="1">
      <alignment horizontal="left" vertical="center" indent="1"/>
    </xf>
    <xf numFmtId="0" fontId="25" fillId="2" borderId="0" xfId="11" applyFont="1" applyAlignment="1">
      <alignment horizontal="center"/>
    </xf>
    <xf numFmtId="0" fontId="25" fillId="3" borderId="0" xfId="8" applyFont="1" applyFill="1" applyAlignment="1">
      <alignment horizontal="center" vertical="center" wrapText="1"/>
    </xf>
    <xf numFmtId="0" fontId="25" fillId="3" borderId="0" xfId="8" applyFont="1" applyFill="1" applyAlignment="1">
      <alignment horizontal="center" vertical="center"/>
    </xf>
    <xf numFmtId="0" fontId="21" fillId="31" borderId="0" xfId="8" applyFont="1" applyFill="1" applyAlignment="1">
      <alignment horizontal="left" vertical="center" indent="1"/>
    </xf>
    <xf numFmtId="0" fontId="65" fillId="3" borderId="0" xfId="8" applyFont="1" applyFill="1" applyAlignment="1">
      <alignment horizontal="left" vertical="center"/>
    </xf>
    <xf numFmtId="0" fontId="66" fillId="3" borderId="24" xfId="8" applyFont="1" applyFill="1" applyBorder="1" applyAlignment="1">
      <alignment horizontal="center" vertical="center"/>
    </xf>
    <xf numFmtId="0" fontId="66" fillId="3" borderId="25" xfId="8" applyFont="1" applyFill="1" applyBorder="1" applyAlignment="1">
      <alignment horizontal="center" vertical="center"/>
    </xf>
    <xf numFmtId="0" fontId="25" fillId="3" borderId="0" xfId="0" applyFont="1" applyFill="1" applyAlignment="1">
      <alignment horizontal="left" wrapText="1"/>
    </xf>
    <xf numFmtId="0" fontId="15" fillId="3" borderId="0" xfId="0" quotePrefix="1" applyFont="1" applyFill="1" applyAlignment="1">
      <alignment horizontal="left" vertical="top" wrapText="1" indent="1"/>
    </xf>
    <xf numFmtId="0" fontId="25" fillId="3" borderId="0" xfId="0" applyFont="1" applyFill="1" applyAlignment="1">
      <alignment horizontal="left" vertical="center" wrapText="1"/>
    </xf>
    <xf numFmtId="0" fontId="15" fillId="3" borderId="0" xfId="0" applyFont="1" applyFill="1" applyAlignment="1">
      <alignment horizontal="left" vertical="top" indent="1"/>
    </xf>
    <xf numFmtId="0" fontId="15" fillId="3" borderId="0" xfId="0" applyFont="1" applyFill="1" applyAlignment="1">
      <alignment horizontal="left" vertical="top" wrapText="1" indent="1"/>
    </xf>
    <xf numFmtId="0" fontId="17" fillId="32" borderId="0" xfId="0" applyFont="1" applyFill="1" applyAlignment="1">
      <alignment horizontal="center" vertical="center"/>
    </xf>
    <xf numFmtId="0" fontId="51" fillId="3" borderId="12" xfId="0" applyFont="1" applyFill="1" applyBorder="1" applyAlignment="1">
      <alignment horizontal="center" vertical="center" wrapText="1"/>
    </xf>
    <xf numFmtId="0" fontId="25" fillId="0" borderId="0" xfId="0" applyFont="1" applyAlignment="1">
      <alignment horizontal="left" vertical="top" wrapText="1"/>
    </xf>
  </cellXfs>
  <cellStyles count="13">
    <cellStyle name="Lien hypertexte" xfId="1" builtinId="8"/>
    <cellStyle name="Lien hypertexte 2" xfId="2" xr:uid="{00000000-0005-0000-0000-000001000000}"/>
    <cellStyle name="Lien hypertexte 2 2" xfId="9" xr:uid="{4415EC8F-5559-472E-8009-E0093E1BCC71}"/>
    <cellStyle name="Lien hypertexte 3" xfId="3" xr:uid="{00000000-0005-0000-0000-000002000000}"/>
    <cellStyle name="Milliers 2" xfId="12" xr:uid="{138F2DF4-073D-45F0-B62C-6836A82EF2DA}"/>
    <cellStyle name="Normal" xfId="0" builtinId="0"/>
    <cellStyle name="Normal 2" xfId="4" xr:uid="{00000000-0005-0000-0000-000005000000}"/>
    <cellStyle name="Normal 2 2" xfId="11" xr:uid="{C4CA83F6-DE3A-4A81-8ED3-9840508BE5CA}"/>
    <cellStyle name="Normal 3" xfId="5" xr:uid="{00000000-0005-0000-0000-000006000000}"/>
    <cellStyle name="Normal 3 2" xfId="7" xr:uid="{5AB4FA02-B828-4963-823F-A7D7D998C79C}"/>
    <cellStyle name="Normal 3 3" xfId="8" xr:uid="{30C2730A-FCCD-4020-9A0C-7A64356E6653}"/>
    <cellStyle name="Pourcentage 2" xfId="6" xr:uid="{00000000-0005-0000-0000-000007000000}"/>
    <cellStyle name="Pourcentage 2 2" xfId="10" xr:uid="{26699C2E-F0B6-4494-B4BE-EF74C9487731}"/>
  </cellStyles>
  <dxfs count="124">
    <dxf>
      <font>
        <b/>
        <i val="0"/>
        <color theme="0"/>
      </font>
      <fill>
        <patternFill>
          <bgColor rgb="FF00B050"/>
        </patternFill>
      </fill>
    </dxf>
    <dxf>
      <fill>
        <patternFill>
          <bgColor rgb="FFFFFF00"/>
        </patternFill>
      </fill>
    </dxf>
    <dxf>
      <fill>
        <patternFill>
          <bgColor rgb="FFFFC000"/>
        </patternFill>
      </fill>
    </dxf>
    <dxf>
      <font>
        <color theme="0"/>
      </font>
      <fill>
        <patternFill>
          <bgColor rgb="FFC00000"/>
        </patternFill>
      </fill>
    </dxf>
    <dxf>
      <font>
        <b val="0"/>
        <i/>
        <strike val="0"/>
      </font>
    </dxf>
    <dxf>
      <font>
        <b val="0"/>
        <i/>
      </font>
      <fill>
        <patternFill patternType="solid">
          <fgColor theme="0" tint="-4.9989318521683403E-2"/>
          <bgColor theme="0" tint="-4.9989318521683403E-2"/>
        </patternFill>
      </fill>
    </dxf>
    <dxf>
      <font>
        <b val="0"/>
        <i/>
      </font>
      <fill>
        <patternFill patternType="solid">
          <fgColor theme="0" tint="-4.9989318521683403E-2"/>
          <bgColor theme="0" tint="-4.9989318521683403E-2"/>
        </patternFill>
      </fill>
    </dxf>
    <dxf>
      <font>
        <b val="0"/>
        <i val="0"/>
        <strike val="0"/>
      </font>
      <fill>
        <patternFill patternType="solid">
          <fgColor theme="5" tint="0.79998168889431442"/>
          <bgColor theme="5" tint="0.79998168889431442"/>
        </patternFill>
      </fill>
    </dxf>
    <dxf>
      <font>
        <color rgb="FF00B050"/>
      </font>
      <fill>
        <patternFill patternType="solid">
          <fgColor theme="4" tint="0.79998168889431442"/>
          <bgColor theme="4" tint="0.79998168889431442"/>
        </patternFill>
      </fill>
    </dxf>
    <dxf>
      <font>
        <color indexed="2"/>
      </font>
      <fill>
        <patternFill patternType="solid">
          <fgColor theme="7" tint="0.79998168889431442"/>
          <bgColor theme="7" tint="0.79998168889431442"/>
        </patternFill>
      </fill>
    </dxf>
    <dxf>
      <font>
        <color auto="1"/>
      </font>
      <fill>
        <patternFill>
          <bgColor rgb="FF92D050"/>
        </patternFill>
      </fill>
    </dxf>
    <dxf>
      <fill>
        <patternFill>
          <bgColor rgb="FFFFC000"/>
        </patternFill>
      </fill>
    </dxf>
    <dxf>
      <fill>
        <patternFill>
          <bgColor rgb="FFFFFF00"/>
        </patternFill>
      </fill>
    </dxf>
    <dxf>
      <font>
        <color rgb="FF9C0006"/>
      </font>
      <fill>
        <patternFill>
          <bgColor rgb="FFFFC7CE"/>
        </patternFill>
      </fill>
    </dxf>
    <dxf>
      <fill>
        <patternFill>
          <bgColor theme="0"/>
        </patternFill>
      </fill>
    </dxf>
    <dxf>
      <font>
        <b/>
        <i/>
        <color rgb="FF9C0006"/>
      </font>
    </dxf>
    <dxf>
      <font>
        <b val="0"/>
        <i/>
      </font>
      <fill>
        <patternFill patternType="solid">
          <fgColor theme="4" tint="0.79998168889431442"/>
          <bgColor theme="4" tint="0.79998168889431442"/>
        </patternFill>
      </fill>
    </dxf>
    <dxf>
      <font>
        <color auto="1"/>
      </font>
      <fill>
        <patternFill>
          <bgColor rgb="FF92D050"/>
        </patternFill>
      </fill>
    </dxf>
    <dxf>
      <fill>
        <patternFill>
          <bgColor rgb="FFFFC000"/>
        </patternFill>
      </fill>
    </dxf>
    <dxf>
      <fill>
        <patternFill>
          <bgColor rgb="FFFFFF00"/>
        </patternFill>
      </fill>
    </dxf>
    <dxf>
      <font>
        <color rgb="FF9C0006"/>
      </font>
      <fill>
        <patternFill>
          <bgColor rgb="FFFFC7CE"/>
        </patternFill>
      </fill>
    </dxf>
    <dxf>
      <fill>
        <patternFill>
          <bgColor theme="0"/>
        </patternFill>
      </fill>
    </dxf>
    <dxf>
      <font>
        <b val="0"/>
        <i/>
      </font>
      <fill>
        <patternFill patternType="solid">
          <fgColor theme="0" tint="-4.9989318521683403E-2"/>
          <bgColor theme="0" tint="-4.9989318521683403E-2"/>
        </patternFill>
      </fill>
    </dxf>
    <dxf>
      <font>
        <b/>
        <i/>
        <color rgb="FF9C0006"/>
      </font>
    </dxf>
    <dxf>
      <font>
        <b val="0"/>
        <i/>
      </font>
      <fill>
        <patternFill patternType="solid">
          <fgColor theme="4" tint="0.79998168889431442"/>
          <bgColor theme="4" tint="0.79998168889431442"/>
        </patternFill>
      </fill>
    </dxf>
    <dxf>
      <font>
        <b val="0"/>
        <i val="0"/>
        <strike val="0"/>
      </font>
      <fill>
        <patternFill patternType="solid">
          <fgColor theme="5" tint="0.79998168889431442"/>
          <bgColor theme="5" tint="0.79998168889431442"/>
        </patternFill>
      </fill>
    </dxf>
    <dxf>
      <font>
        <color rgb="FF00B050"/>
      </font>
      <fill>
        <patternFill patternType="solid">
          <fgColor theme="4" tint="0.79998168889431442"/>
          <bgColor theme="4" tint="0.79998168889431442"/>
        </patternFill>
      </fill>
    </dxf>
    <dxf>
      <font>
        <color indexed="2"/>
      </font>
      <fill>
        <patternFill patternType="solid">
          <fgColor theme="7" tint="0.79998168889431442"/>
          <bgColor theme="7" tint="0.79998168889431442"/>
        </patternFill>
      </fill>
    </dxf>
    <dxf>
      <font>
        <b val="0"/>
        <i/>
      </font>
      <fill>
        <patternFill patternType="solid">
          <fgColor theme="0" tint="-4.9989318521683403E-2"/>
          <bgColor theme="0" tint="-4.9989318521683403E-2"/>
        </patternFill>
      </fill>
    </dxf>
    <dxf>
      <font>
        <b val="0"/>
        <i/>
      </font>
      <fill>
        <patternFill patternType="solid">
          <fgColor theme="0" tint="-4.9989318521683403E-2"/>
          <bgColor theme="0" tint="-4.9989318521683403E-2"/>
        </patternFill>
      </fill>
    </dxf>
    <dxf>
      <font>
        <b val="0"/>
        <i val="0"/>
        <strike val="0"/>
      </font>
      <fill>
        <patternFill patternType="solid">
          <fgColor theme="5" tint="0.79998168889431442"/>
          <bgColor theme="5" tint="0.79998168889431442"/>
        </patternFill>
      </fill>
    </dxf>
    <dxf>
      <font>
        <color rgb="FF00B050"/>
      </font>
      <fill>
        <patternFill patternType="solid">
          <fgColor theme="4" tint="0.79998168889431442"/>
          <bgColor theme="4" tint="0.79998168889431442"/>
        </patternFill>
      </fill>
    </dxf>
    <dxf>
      <font>
        <color indexed="2"/>
      </font>
      <fill>
        <patternFill patternType="solid">
          <fgColor theme="7" tint="0.79998168889431442"/>
          <bgColor theme="7" tint="0.79998168889431442"/>
        </patternFill>
      </fill>
    </dxf>
    <dxf>
      <font>
        <b val="0"/>
        <i/>
      </font>
      <fill>
        <patternFill patternType="solid">
          <fgColor theme="0" tint="-4.9989318521683403E-2"/>
          <bgColor theme="0" tint="-4.9989318521683403E-2"/>
        </patternFill>
      </fill>
    </dxf>
    <dxf>
      <font>
        <b val="0"/>
        <i val="0"/>
        <strike val="0"/>
      </font>
      <fill>
        <patternFill patternType="solid">
          <fgColor theme="5" tint="0.79998168889431442"/>
          <bgColor theme="5" tint="0.79998168889431442"/>
        </patternFill>
      </fill>
    </dxf>
    <dxf>
      <font>
        <color rgb="FF00B050"/>
      </font>
      <fill>
        <patternFill patternType="solid">
          <fgColor theme="4" tint="0.79998168889431442"/>
          <bgColor theme="4" tint="0.79998168889431442"/>
        </patternFill>
      </fill>
    </dxf>
    <dxf>
      <font>
        <color indexed="2"/>
      </font>
      <fill>
        <patternFill patternType="solid">
          <fgColor theme="7" tint="0.79998168889431442"/>
          <bgColor theme="7" tint="0.79998168889431442"/>
        </patternFill>
      </fill>
    </dxf>
    <dxf>
      <font>
        <b val="0"/>
        <i/>
      </font>
      <fill>
        <patternFill patternType="solid">
          <fgColor theme="0" tint="-4.9989318521683403E-2"/>
          <bgColor theme="0" tint="-4.9989318521683403E-2"/>
        </patternFill>
      </fill>
    </dxf>
    <dxf>
      <font>
        <b val="0"/>
        <i val="0"/>
        <strike val="0"/>
      </font>
      <fill>
        <patternFill patternType="solid">
          <fgColor theme="5" tint="0.79998168889431442"/>
          <bgColor theme="5" tint="0.79998168889431442"/>
        </patternFill>
      </fill>
    </dxf>
    <dxf>
      <font>
        <color rgb="FF00B050"/>
      </font>
      <fill>
        <patternFill patternType="solid">
          <fgColor theme="4" tint="0.79998168889431442"/>
          <bgColor theme="4" tint="0.79998168889431442"/>
        </patternFill>
      </fill>
    </dxf>
    <dxf>
      <font>
        <color indexed="2"/>
      </font>
      <fill>
        <patternFill patternType="solid">
          <fgColor theme="7" tint="0.79998168889431442"/>
          <bgColor theme="7" tint="0.79998168889431442"/>
        </patternFill>
      </fill>
    </dxf>
    <dxf>
      <font>
        <b val="0"/>
        <i/>
      </font>
      <fill>
        <patternFill patternType="solid">
          <fgColor theme="0" tint="-4.9989318521683403E-2"/>
          <bgColor theme="0" tint="-4.9989318521683403E-2"/>
        </patternFill>
      </fill>
    </dxf>
    <dxf>
      <font>
        <b val="0"/>
        <i val="0"/>
        <strike val="0"/>
      </font>
      <fill>
        <patternFill patternType="solid">
          <fgColor theme="5" tint="0.79998168889431442"/>
          <bgColor theme="5" tint="0.79998168889431442"/>
        </patternFill>
      </fill>
    </dxf>
    <dxf>
      <font>
        <color rgb="FF00B050"/>
      </font>
      <fill>
        <patternFill patternType="solid">
          <fgColor theme="4" tint="0.79998168889431442"/>
          <bgColor theme="4" tint="0.79998168889431442"/>
        </patternFill>
      </fill>
    </dxf>
    <dxf>
      <font>
        <color indexed="2"/>
      </font>
      <fill>
        <patternFill patternType="solid">
          <fgColor theme="7" tint="0.79998168889431442"/>
          <bgColor theme="7" tint="0.79998168889431442"/>
        </patternFill>
      </fill>
    </dxf>
    <dxf>
      <font>
        <b val="0"/>
        <i/>
      </font>
      <fill>
        <patternFill patternType="solid">
          <fgColor theme="0" tint="-4.9989318521683403E-2"/>
          <bgColor theme="0" tint="-4.9989318521683403E-2"/>
        </patternFill>
      </fill>
    </dxf>
    <dxf>
      <font>
        <b val="0"/>
        <i val="0"/>
        <strike val="0"/>
      </font>
      <fill>
        <patternFill patternType="solid">
          <fgColor theme="5" tint="0.79998168889431442"/>
          <bgColor theme="5" tint="0.79998168889431442"/>
        </patternFill>
      </fill>
    </dxf>
    <dxf>
      <font>
        <color rgb="FF00B050"/>
      </font>
      <fill>
        <patternFill patternType="solid">
          <fgColor theme="4" tint="0.79998168889431442"/>
          <bgColor theme="4" tint="0.79998168889431442"/>
        </patternFill>
      </fill>
    </dxf>
    <dxf>
      <font>
        <color indexed="2"/>
      </font>
      <fill>
        <patternFill patternType="solid">
          <fgColor theme="7" tint="0.79998168889431442"/>
          <bgColor theme="7" tint="0.79998168889431442"/>
        </patternFill>
      </fill>
    </dxf>
    <dxf>
      <font>
        <b val="0"/>
        <i/>
      </font>
      <fill>
        <patternFill patternType="solid">
          <fgColor theme="0" tint="-4.9989318521683403E-2"/>
          <bgColor theme="0" tint="-4.9989318521683403E-2"/>
        </patternFill>
      </fill>
    </dxf>
    <dxf>
      <font>
        <b val="0"/>
        <i val="0"/>
        <strike val="0"/>
      </font>
      <fill>
        <patternFill patternType="solid">
          <fgColor theme="5" tint="0.79998168889431442"/>
          <bgColor theme="5" tint="0.79998168889431442"/>
        </patternFill>
      </fill>
    </dxf>
    <dxf>
      <font>
        <color rgb="FF00B050"/>
      </font>
      <fill>
        <patternFill patternType="solid">
          <fgColor theme="4" tint="0.79998168889431442"/>
          <bgColor theme="4" tint="0.79998168889431442"/>
        </patternFill>
      </fill>
    </dxf>
    <dxf>
      <font>
        <color indexed="2"/>
      </font>
      <fill>
        <patternFill patternType="solid">
          <fgColor theme="7" tint="0.79998168889431442"/>
          <bgColor theme="7" tint="0.79998168889431442"/>
        </patternFill>
      </fill>
    </dxf>
    <dxf>
      <font>
        <b val="0"/>
        <i/>
      </font>
      <fill>
        <patternFill patternType="solid">
          <fgColor theme="0" tint="-4.9989318521683403E-2"/>
          <bgColor theme="0" tint="-4.9989318521683403E-2"/>
        </patternFill>
      </fill>
    </dxf>
    <dxf>
      <font>
        <b val="0"/>
        <i val="0"/>
        <strike val="0"/>
      </font>
      <fill>
        <patternFill patternType="solid">
          <fgColor theme="5" tint="0.79998168889431442"/>
          <bgColor theme="5" tint="0.79998168889431442"/>
        </patternFill>
      </fill>
    </dxf>
    <dxf>
      <font>
        <color rgb="FF00B050"/>
      </font>
      <fill>
        <patternFill patternType="solid">
          <fgColor theme="4" tint="0.79998168889431442"/>
          <bgColor theme="4" tint="0.79998168889431442"/>
        </patternFill>
      </fill>
    </dxf>
    <dxf>
      <font>
        <color indexed="2"/>
      </font>
      <fill>
        <patternFill patternType="solid">
          <fgColor theme="7" tint="0.79998168889431442"/>
          <bgColor theme="7" tint="0.79998168889431442"/>
        </patternFill>
      </fill>
    </dxf>
    <dxf>
      <font>
        <b val="0"/>
        <i/>
      </font>
      <fill>
        <patternFill patternType="solid">
          <fgColor theme="0" tint="-4.9989318521683403E-2"/>
          <bgColor theme="0" tint="-4.9989318521683403E-2"/>
        </patternFill>
      </fill>
    </dxf>
    <dxf>
      <font>
        <b val="0"/>
        <i val="0"/>
        <strike val="0"/>
      </font>
      <fill>
        <patternFill patternType="solid">
          <fgColor theme="5" tint="0.79998168889431442"/>
          <bgColor theme="5" tint="0.79998168889431442"/>
        </patternFill>
      </fill>
    </dxf>
    <dxf>
      <font>
        <color rgb="FF00B050"/>
      </font>
      <fill>
        <patternFill patternType="solid">
          <fgColor theme="4" tint="0.79998168889431442"/>
          <bgColor theme="4" tint="0.79998168889431442"/>
        </patternFill>
      </fill>
    </dxf>
    <dxf>
      <font>
        <color indexed="2"/>
      </font>
      <fill>
        <patternFill patternType="solid">
          <fgColor theme="7" tint="0.79998168889431442"/>
          <bgColor theme="7" tint="0.79998168889431442"/>
        </patternFill>
      </fill>
    </dxf>
    <dxf>
      <font>
        <color auto="1"/>
      </font>
      <fill>
        <patternFill>
          <bgColor rgb="FF92D050"/>
        </patternFill>
      </fill>
    </dxf>
    <dxf>
      <fill>
        <patternFill>
          <bgColor rgb="FFFFC000"/>
        </patternFill>
      </fill>
    </dxf>
    <dxf>
      <fill>
        <patternFill>
          <bgColor rgb="FFFFFF00"/>
        </patternFill>
      </fill>
    </dxf>
    <dxf>
      <font>
        <color rgb="FF9C0006"/>
      </font>
      <fill>
        <patternFill>
          <bgColor rgb="FFFFC7CE"/>
        </patternFill>
      </fill>
    </dxf>
    <dxf>
      <fill>
        <patternFill>
          <bgColor theme="0"/>
        </patternFill>
      </fill>
    </dxf>
    <dxf>
      <font>
        <b/>
        <i/>
        <color rgb="FF9C0006"/>
      </font>
    </dxf>
    <dxf>
      <font>
        <b val="0"/>
        <i/>
      </font>
      <fill>
        <patternFill patternType="solid">
          <fgColor theme="4" tint="0.79998168889431442"/>
          <bgColor theme="4" tint="0.79998168889431442"/>
        </patternFill>
      </fill>
    </dxf>
    <dxf>
      <font>
        <b val="0"/>
        <i/>
      </font>
      <fill>
        <patternFill patternType="solid">
          <fgColor theme="0" tint="-4.9989318521683403E-2"/>
          <bgColor theme="0" tint="-4.9989318521683403E-2"/>
        </patternFill>
      </fill>
    </dxf>
    <dxf>
      <font>
        <color auto="1"/>
      </font>
      <fill>
        <patternFill>
          <bgColor rgb="FF92D050"/>
        </patternFill>
      </fill>
    </dxf>
    <dxf>
      <fill>
        <patternFill>
          <bgColor rgb="FFFFC000"/>
        </patternFill>
      </fill>
    </dxf>
    <dxf>
      <fill>
        <patternFill>
          <bgColor rgb="FFFFFF00"/>
        </patternFill>
      </fill>
    </dxf>
    <dxf>
      <font>
        <color rgb="FF9C0006"/>
      </font>
      <fill>
        <patternFill>
          <bgColor rgb="FFFFC7CE"/>
        </patternFill>
      </fill>
    </dxf>
    <dxf>
      <fill>
        <patternFill>
          <bgColor theme="0"/>
        </patternFill>
      </fill>
    </dxf>
    <dxf>
      <font>
        <b/>
        <i/>
        <color rgb="FF9C0006"/>
      </font>
    </dxf>
    <dxf>
      <font>
        <b val="0"/>
        <i/>
      </font>
      <fill>
        <patternFill patternType="solid">
          <fgColor theme="4" tint="0.79998168889431442"/>
          <bgColor theme="4" tint="0.79998168889431442"/>
        </patternFill>
      </fill>
    </dxf>
    <dxf>
      <font>
        <b val="0"/>
        <i/>
      </font>
      <fill>
        <patternFill patternType="solid">
          <fgColor theme="0" tint="-4.9989318521683403E-2"/>
          <bgColor theme="0" tint="-4.9989318521683403E-2"/>
        </patternFill>
      </fill>
    </dxf>
    <dxf>
      <font>
        <color auto="1"/>
      </font>
      <fill>
        <patternFill>
          <bgColor rgb="FF92D050"/>
        </patternFill>
      </fill>
    </dxf>
    <dxf>
      <fill>
        <patternFill>
          <bgColor rgb="FFFFC000"/>
        </patternFill>
      </fill>
    </dxf>
    <dxf>
      <fill>
        <patternFill>
          <bgColor rgb="FFFFFF00"/>
        </patternFill>
      </fill>
    </dxf>
    <dxf>
      <font>
        <color rgb="FF9C0006"/>
      </font>
      <fill>
        <patternFill>
          <bgColor rgb="FFFFC7CE"/>
        </patternFill>
      </fill>
    </dxf>
    <dxf>
      <fill>
        <patternFill>
          <bgColor theme="0"/>
        </patternFill>
      </fill>
    </dxf>
    <dxf>
      <font>
        <b/>
        <i/>
        <color rgb="FF9C0006"/>
      </font>
    </dxf>
    <dxf>
      <font>
        <b val="0"/>
        <i/>
      </font>
      <fill>
        <patternFill patternType="solid">
          <fgColor theme="4" tint="0.79998168889431442"/>
          <bgColor theme="4" tint="0.79998168889431442"/>
        </patternFill>
      </fill>
    </dxf>
    <dxf>
      <font>
        <b val="0"/>
        <i/>
      </font>
      <fill>
        <patternFill patternType="solid">
          <fgColor theme="0" tint="-4.9989318521683403E-2"/>
          <bgColor theme="0" tint="-4.9989318521683403E-2"/>
        </patternFill>
      </fill>
    </dxf>
    <dxf>
      <font>
        <color auto="1"/>
      </font>
      <fill>
        <patternFill>
          <bgColor rgb="FF92D050"/>
        </patternFill>
      </fill>
    </dxf>
    <dxf>
      <fill>
        <patternFill>
          <bgColor rgb="FFFFC000"/>
        </patternFill>
      </fill>
    </dxf>
    <dxf>
      <fill>
        <patternFill>
          <bgColor rgb="FFFFFF00"/>
        </patternFill>
      </fill>
    </dxf>
    <dxf>
      <font>
        <color rgb="FF9C0006"/>
      </font>
      <fill>
        <patternFill>
          <bgColor rgb="FFFFC7CE"/>
        </patternFill>
      </fill>
    </dxf>
    <dxf>
      <fill>
        <patternFill>
          <bgColor theme="0"/>
        </patternFill>
      </fill>
    </dxf>
    <dxf>
      <font>
        <b/>
        <i/>
        <color rgb="FF9C0006"/>
      </font>
    </dxf>
    <dxf>
      <font>
        <b val="0"/>
        <i/>
      </font>
      <fill>
        <patternFill patternType="solid">
          <fgColor theme="4" tint="0.79998168889431442"/>
          <bgColor theme="4" tint="0.79998168889431442"/>
        </patternFill>
      </fill>
    </dxf>
    <dxf>
      <fill>
        <patternFill patternType="solid">
          <fgColor theme="0"/>
          <bgColor theme="0"/>
        </patternFill>
      </fill>
    </dxf>
    <dxf>
      <font>
        <color rgb="FF9C0006"/>
      </font>
      <fill>
        <patternFill patternType="solid">
          <fgColor rgb="FFFFC7CE"/>
          <bgColor rgb="FFFFC7CE"/>
        </patternFill>
      </fill>
    </dxf>
    <dxf>
      <fill>
        <patternFill patternType="solid">
          <fgColor indexed="5"/>
          <bgColor indexed="5"/>
        </patternFill>
      </fill>
    </dxf>
    <dxf>
      <fill>
        <patternFill patternType="solid">
          <fgColor rgb="FFFFC000"/>
          <bgColor rgb="FFFFC000"/>
        </patternFill>
      </fill>
    </dxf>
    <dxf>
      <fill>
        <patternFill patternType="solid">
          <fgColor rgb="FF92D050"/>
          <bgColor rgb="FF92D050"/>
        </patternFill>
      </fill>
    </dxf>
    <dxf>
      <font>
        <b/>
        <i/>
        <color rgb="FF9C0006"/>
      </font>
    </dxf>
    <dxf>
      <font>
        <b val="0"/>
        <i/>
      </font>
      <fill>
        <patternFill patternType="solid">
          <fgColor theme="4" tint="0.79998168889431442"/>
          <bgColor theme="4" tint="0.79998168889431442"/>
        </patternFill>
      </fill>
    </dxf>
    <dxf>
      <fill>
        <patternFill patternType="solid">
          <fgColor theme="0"/>
          <bgColor theme="0"/>
        </patternFill>
      </fill>
    </dxf>
    <dxf>
      <font>
        <color rgb="FF9C0006"/>
      </font>
      <fill>
        <patternFill patternType="solid">
          <fgColor rgb="FFFFC7CE"/>
          <bgColor rgb="FFFFC7CE"/>
        </patternFill>
      </fill>
    </dxf>
    <dxf>
      <fill>
        <patternFill patternType="solid">
          <fgColor indexed="5"/>
          <bgColor indexed="5"/>
        </patternFill>
      </fill>
    </dxf>
    <dxf>
      <fill>
        <patternFill patternType="solid">
          <fgColor rgb="FFFFC000"/>
          <bgColor rgb="FFFFC000"/>
        </patternFill>
      </fill>
    </dxf>
    <dxf>
      <fill>
        <patternFill patternType="solid">
          <fgColor rgb="FF92D050"/>
          <bgColor rgb="FF92D050"/>
        </patternFill>
      </fill>
    </dxf>
    <dxf>
      <fill>
        <patternFill patternType="solid">
          <fgColor theme="0"/>
          <bgColor theme="0"/>
        </patternFill>
      </fill>
    </dxf>
    <dxf>
      <font>
        <color rgb="FF9C0006"/>
      </font>
      <fill>
        <patternFill patternType="solid">
          <fgColor rgb="FFFFC7CE"/>
          <bgColor rgb="FFFFC7CE"/>
        </patternFill>
      </fill>
    </dxf>
    <dxf>
      <fill>
        <patternFill patternType="solid">
          <fgColor indexed="5"/>
          <bgColor indexed="5"/>
        </patternFill>
      </fill>
    </dxf>
    <dxf>
      <fill>
        <patternFill patternType="solid">
          <fgColor rgb="FFFFC000"/>
          <bgColor rgb="FFFFC000"/>
        </patternFill>
      </fill>
    </dxf>
    <dxf>
      <fill>
        <patternFill patternType="solid">
          <fgColor rgb="FF92D050"/>
          <bgColor rgb="FF92D050"/>
        </patternFill>
      </fill>
    </dxf>
    <dxf>
      <font>
        <b/>
        <i/>
        <color rgb="FF9C0006"/>
      </font>
    </dxf>
    <dxf>
      <font>
        <b val="0"/>
        <i/>
      </font>
      <fill>
        <patternFill patternType="solid">
          <fgColor theme="4" tint="0.79998168889431442"/>
          <bgColor theme="4" tint="0.79998168889431442"/>
        </patternFill>
      </fill>
    </dxf>
    <dxf>
      <fill>
        <patternFill patternType="solid">
          <fgColor theme="0"/>
          <bgColor theme="0"/>
        </patternFill>
      </fill>
    </dxf>
    <dxf>
      <font>
        <color rgb="FF9C0006"/>
      </font>
      <fill>
        <patternFill patternType="solid">
          <fgColor rgb="FFFFC7CE"/>
          <bgColor rgb="FFFFC7CE"/>
        </patternFill>
      </fill>
    </dxf>
    <dxf>
      <fill>
        <patternFill patternType="solid">
          <fgColor indexed="5"/>
          <bgColor indexed="5"/>
        </patternFill>
      </fill>
    </dxf>
    <dxf>
      <fill>
        <patternFill patternType="solid">
          <fgColor rgb="FFFFC000"/>
          <bgColor rgb="FFFFC000"/>
        </patternFill>
      </fill>
    </dxf>
    <dxf>
      <fill>
        <patternFill patternType="solid">
          <fgColor rgb="FF92D050"/>
          <bgColor rgb="FF92D050"/>
        </patternFill>
      </fill>
    </dxf>
    <dxf>
      <font>
        <b val="0"/>
        <i/>
      </font>
      <fill>
        <patternFill patternType="solid">
          <fgColor theme="0" tint="-4.9989318521683403E-2"/>
          <bgColor theme="0" tint="-4.9989318521683403E-2"/>
        </patternFill>
      </fill>
    </dxf>
    <dxf>
      <font>
        <b val="0"/>
        <i/>
      </font>
      <fill>
        <patternFill patternType="solid">
          <fgColor theme="0" tint="-4.9989318521683403E-2"/>
          <bgColor theme="0" tint="-4.9989318521683403E-2"/>
        </patternFill>
      </fill>
    </dxf>
    <dxf>
      <font>
        <b/>
        <i/>
        <color rgb="FF9C0006"/>
      </font>
    </dxf>
    <dxf>
      <font>
        <b val="0"/>
        <i/>
      </font>
      <fill>
        <patternFill patternType="solid">
          <fgColor theme="4" tint="0.79998168889431442"/>
          <bgColor theme="4" tint="0.79998168889431442"/>
        </patternFill>
      </fill>
    </dxf>
    <dxf>
      <font>
        <b val="0"/>
        <i val="0"/>
        <strike val="0"/>
      </font>
      <fill>
        <patternFill patternType="solid">
          <fgColor theme="5" tint="0.79998168889431442"/>
          <bgColor theme="5" tint="0.79998168889431442"/>
        </patternFill>
      </fill>
    </dxf>
    <dxf>
      <font>
        <color rgb="FF00B050"/>
      </font>
      <fill>
        <patternFill patternType="solid">
          <fgColor theme="4" tint="0.79998168889431442"/>
          <bgColor theme="4" tint="0.79998168889431442"/>
        </patternFill>
      </fill>
    </dxf>
    <dxf>
      <font>
        <color indexed="2"/>
      </font>
      <fill>
        <patternFill patternType="solid">
          <fgColor theme="7" tint="0.79998168889431442"/>
          <bgColor theme="7" tint="0.79998168889431442"/>
        </patternFill>
      </fill>
    </dxf>
    <dxf>
      <font>
        <b val="0"/>
        <i/>
      </font>
      <fill>
        <patternFill patternType="solid">
          <fgColor theme="0" tint="-4.9989318521683403E-2"/>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prstGeom prst="rect">
              <a:avLst/>
            </a:prstGeom>
            <a:solidFill>
              <a:schemeClr val="accent1"/>
            </a:solidFill>
            <a:ln>
              <a:noFill/>
              <a:miter/>
            </a:ln>
          </c:spPr>
          <c:invertIfNegative val="0"/>
          <c:dPt>
            <c:idx val="0"/>
            <c:invertIfNegative val="0"/>
            <c:bubble3D val="0"/>
            <c:spPr>
              <a:prstGeom prst="rect">
                <a:avLst/>
              </a:prstGeom>
              <a:solidFill>
                <a:schemeClr val="accent3">
                  <a:lumMod val="75000"/>
                </a:schemeClr>
              </a:solidFill>
              <a:ln>
                <a:noFill/>
              </a:ln>
            </c:spPr>
            <c:extLst>
              <c:ext xmlns:c16="http://schemas.microsoft.com/office/drawing/2014/chart" uri="{C3380CC4-5D6E-409C-BE32-E72D297353CC}">
                <c16:uniqueId val="{00000001-3D48-41DD-9AD5-693369C5908F}"/>
              </c:ext>
            </c:extLst>
          </c:dPt>
          <c:dPt>
            <c:idx val="1"/>
            <c:invertIfNegative val="0"/>
            <c:bubble3D val="0"/>
            <c:spPr>
              <a:prstGeom prst="rect">
                <a:avLst/>
              </a:prstGeom>
              <a:solidFill>
                <a:schemeClr val="accent4">
                  <a:lumMod val="75000"/>
                </a:schemeClr>
              </a:solidFill>
              <a:ln>
                <a:noFill/>
              </a:ln>
            </c:spPr>
            <c:extLst>
              <c:ext xmlns:c16="http://schemas.microsoft.com/office/drawing/2014/chart" uri="{C3380CC4-5D6E-409C-BE32-E72D297353CC}">
                <c16:uniqueId val="{00000003-3D48-41DD-9AD5-693369C5908F}"/>
              </c:ext>
            </c:extLst>
          </c:dPt>
          <c:dPt>
            <c:idx val="2"/>
            <c:invertIfNegative val="0"/>
            <c:bubble3D val="0"/>
            <c:spPr>
              <a:prstGeom prst="rect">
                <a:avLst/>
              </a:prstGeom>
              <a:solidFill>
                <a:schemeClr val="accent6">
                  <a:lumMod val="75000"/>
                </a:schemeClr>
              </a:solidFill>
              <a:ln>
                <a:noFill/>
                <a:round/>
              </a:ln>
            </c:spPr>
            <c:extLst>
              <c:ext xmlns:c16="http://schemas.microsoft.com/office/drawing/2014/chart" uri="{C3380CC4-5D6E-409C-BE32-E72D297353CC}">
                <c16:uniqueId val="{00000005-3D48-41DD-9AD5-693369C5908F}"/>
              </c:ext>
            </c:extLst>
          </c:dPt>
          <c:dPt>
            <c:idx val="3"/>
            <c:invertIfNegative val="0"/>
            <c:bubble3D val="0"/>
            <c:spPr>
              <a:prstGeom prst="rect">
                <a:avLst/>
              </a:prstGeom>
              <a:solidFill>
                <a:schemeClr val="accent1">
                  <a:lumMod val="75000"/>
                </a:schemeClr>
              </a:solidFill>
              <a:ln>
                <a:noFill/>
                <a:miter/>
              </a:ln>
            </c:spPr>
            <c:extLst>
              <c:ext xmlns:c16="http://schemas.microsoft.com/office/drawing/2014/chart" uri="{C3380CC4-5D6E-409C-BE32-E72D297353CC}">
                <c16:uniqueId val="{00000007-3D48-41DD-9AD5-693369C5908F}"/>
              </c:ext>
            </c:extLst>
          </c:dPt>
          <c:dPt>
            <c:idx val="4"/>
            <c:invertIfNegative val="0"/>
            <c:bubble3D val="0"/>
            <c:spPr>
              <a:prstGeom prst="rect">
                <a:avLst/>
              </a:prstGeom>
              <a:solidFill>
                <a:srgbClr val="7030A0"/>
              </a:solidFill>
              <a:ln>
                <a:noFill/>
                <a:round/>
              </a:ln>
            </c:spPr>
            <c:extLst>
              <c:ext xmlns:c16="http://schemas.microsoft.com/office/drawing/2014/chart" uri="{C3380CC4-5D6E-409C-BE32-E72D297353CC}">
                <c16:uniqueId val="{00000009-3D48-41DD-9AD5-693369C5908F}"/>
              </c:ext>
            </c:extLst>
          </c:dPt>
          <c:cat>
            <c:strRef>
              <c:f>'III. Résultats'!$C$5:$C$9</c:f>
              <c:strCache>
                <c:ptCount val="5"/>
                <c:pt idx="0">
                  <c:v>I. Organisation</c:v>
                </c:pt>
                <c:pt idx="1">
                  <c:v>II. SIH</c:v>
                </c:pt>
                <c:pt idx="2">
                  <c:v>III. Identification</c:v>
                </c:pt>
                <c:pt idx="3">
                  <c:v>IV. GDR</c:v>
                </c:pt>
                <c:pt idx="4">
                  <c:v>V. Indicateurs</c:v>
                </c:pt>
              </c:strCache>
            </c:strRef>
          </c:cat>
          <c:val>
            <c:numRef>
              <c:f>'III. Résultats'!$J$5:$J$9</c:f>
              <c:numCache>
                <c:formatCode>_-* #\ ##0_-;\-* #\ ##0_-;_-* "-"??_-;_-@_-</c:formatCode>
                <c:ptCount val="5"/>
                <c:pt idx="0">
                  <c:v>0</c:v>
                </c:pt>
                <c:pt idx="1">
                  <c:v>0</c:v>
                </c:pt>
                <c:pt idx="2">
                  <c:v>0</c:v>
                </c:pt>
                <c:pt idx="3">
                  <c:v>0</c:v>
                </c:pt>
                <c:pt idx="4">
                  <c:v>0</c:v>
                </c:pt>
              </c:numCache>
            </c:numRef>
          </c:val>
          <c:extLst>
            <c:ext xmlns:c16="http://schemas.microsoft.com/office/drawing/2014/chart" uri="{C3380CC4-5D6E-409C-BE32-E72D297353CC}">
              <c16:uniqueId val="{0000000A-3D48-41DD-9AD5-693369C5908F}"/>
            </c:ext>
          </c:extLst>
        </c:ser>
        <c:dLbls>
          <c:showLegendKey val="0"/>
          <c:showVal val="0"/>
          <c:showCatName val="0"/>
          <c:showSerName val="0"/>
          <c:showPercent val="0"/>
          <c:showBubbleSize val="0"/>
        </c:dLbls>
        <c:gapWidth val="182"/>
        <c:axId val="1448475984"/>
        <c:axId val="1448461424"/>
      </c:barChart>
      <c:catAx>
        <c:axId val="1448475984"/>
        <c:scaling>
          <c:orientation val="maxMin"/>
        </c:scaling>
        <c:delete val="0"/>
        <c:axPos val="l"/>
        <c:numFmt formatCode="General" sourceLinked="1"/>
        <c:majorTickMark val="none"/>
        <c:minorTickMark val="none"/>
        <c:tickLblPos val="nextTo"/>
        <c:spPr>
          <a:prstGeom prst="rect">
            <a:avLst/>
          </a:prstGeom>
          <a:noFill/>
          <a:ln w="9525" cap="flat" cmpd="sng" algn="ctr">
            <a:solidFill>
              <a:schemeClr val="tx1">
                <a:lumMod val="15000"/>
                <a:lumOff val="85000"/>
              </a:schemeClr>
            </a:solidFill>
            <a:round/>
          </a:ln>
        </c:spPr>
        <c:txPr>
          <a:bodyPr rot="-6000000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fr-FR"/>
          </a:p>
        </c:txPr>
        <c:crossAx val="1448461424"/>
        <c:crossesAt val="0"/>
        <c:auto val="1"/>
        <c:lblAlgn val="ctr"/>
        <c:lblOffset val="100"/>
        <c:noMultiLvlLbl val="0"/>
      </c:catAx>
      <c:valAx>
        <c:axId val="1448461424"/>
        <c:scaling>
          <c:orientation val="minMax"/>
          <c:max val="100"/>
          <c:min val="0"/>
        </c:scaling>
        <c:delete val="0"/>
        <c:axPos val="t"/>
        <c:majorGridlines>
          <c:spPr>
            <a:prstGeom prst="rect">
              <a:avLst/>
            </a:prstGeom>
            <a:ln w="9525" cap="flat" cmpd="sng" algn="ctr">
              <a:solidFill>
                <a:schemeClr val="tx1">
                  <a:lumMod val="15000"/>
                  <a:lumOff val="85000"/>
                </a:schemeClr>
              </a:solidFill>
              <a:round/>
            </a:ln>
          </c:spPr>
        </c:majorGridlines>
        <c:numFmt formatCode="_-* #\ ##0_-;\-* #\ ##0_-;_-* &quot;-&quot;??_-;_-@_-" sourceLinked="1"/>
        <c:majorTickMark val="none"/>
        <c:minorTickMark val="none"/>
        <c:tickLblPos val="nextTo"/>
        <c:spPr>
          <a:prstGeom prst="rect">
            <a:avLst/>
          </a:prstGeom>
          <a:noFill/>
          <a:ln>
            <a:noFill/>
          </a:ln>
        </c:spPr>
        <c:txPr>
          <a:bodyPr rot="-6000000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fr-FR"/>
          </a:p>
        </c:txPr>
        <c:crossAx val="1448475984"/>
        <c:crosses val="autoZero"/>
        <c:crossBetween val="between"/>
        <c:majorUnit val="25"/>
      </c:valAx>
      <c:spPr>
        <a:prstGeom prst="rect">
          <a:avLst/>
        </a:prstGeom>
        <a:noFill/>
        <a:ln>
          <a:noFill/>
        </a:ln>
      </c:spPr>
    </c:plotArea>
    <c:plotVisOnly val="1"/>
    <c:dispBlanksAs val="gap"/>
    <c:showDLblsOverMax val="0"/>
  </c:chart>
  <c:spPr>
    <a:xfrm>
      <a:off x="0" y="0"/>
      <a:ext cx="0" cy="0"/>
    </a:xfrm>
    <a:prstGeom prst="rect">
      <a:avLst/>
    </a:prstGeom>
    <a:solidFill>
      <a:schemeClr val="bg1"/>
    </a:solidFill>
    <a:ln w="9525" cap="flat" cmpd="sng" algn="ctr">
      <a:solidFill>
        <a:schemeClr val="tx1">
          <a:lumMod val="15000"/>
          <a:lumOff val="85000"/>
        </a:schemeClr>
      </a:solidFill>
      <a:round/>
    </a:ln>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prstGeom prst="rect">
              <a:avLst/>
            </a:prstGeom>
            <a:solidFill>
              <a:schemeClr val="accent5">
                <a:lumMod val="60000"/>
                <a:lumOff val="40000"/>
              </a:schemeClr>
            </a:solidFill>
            <a:ln>
              <a:noFill/>
            </a:ln>
          </c:spPr>
          <c:invertIfNegative val="0"/>
          <c:cat>
            <c:strRef>
              <c:f>'III. Résultats'!$C$20:$C$24</c:f>
              <c:strCache>
                <c:ptCount val="5"/>
                <c:pt idx="0">
                  <c:v>IN qualifiées (IND 01)</c:v>
                </c:pt>
                <c:pt idx="1">
                  <c:v>IN validées non qualifiées (IND 02)</c:v>
                </c:pt>
                <c:pt idx="2">
                  <c:v>INS récupérées non qualifiées (IND 03)</c:v>
                </c:pt>
                <c:pt idx="3">
                  <c:v>Doublons de matricules INS (IND 04)</c:v>
                </c:pt>
                <c:pt idx="4">
                  <c:v>Documents référencés avec l'INS (IND 05)</c:v>
                </c:pt>
              </c:strCache>
            </c:strRef>
          </c:cat>
          <c:val>
            <c:numRef>
              <c:f>'III. Résultats'!$J$20:$J$24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B7C9-4ECC-ACF9-22822C20A492}"/>
            </c:ext>
          </c:extLst>
        </c:ser>
        <c:dLbls>
          <c:showLegendKey val="0"/>
          <c:showVal val="0"/>
          <c:showCatName val="0"/>
          <c:showSerName val="0"/>
          <c:showPercent val="0"/>
          <c:showBubbleSize val="0"/>
        </c:dLbls>
        <c:gapWidth val="182"/>
        <c:axId val="1448475984"/>
        <c:axId val="1448461424"/>
      </c:barChart>
      <c:catAx>
        <c:axId val="1448475984"/>
        <c:scaling>
          <c:orientation val="maxMin"/>
        </c:scaling>
        <c:delete val="0"/>
        <c:axPos val="l"/>
        <c:numFmt formatCode="General" sourceLinked="1"/>
        <c:majorTickMark val="none"/>
        <c:minorTickMark val="none"/>
        <c:tickLblPos val="nextTo"/>
        <c:spPr>
          <a:prstGeom prst="rect">
            <a:avLst/>
          </a:prstGeom>
          <a:noFill/>
          <a:ln w="9525" cap="flat" cmpd="sng" algn="ctr">
            <a:solidFill>
              <a:schemeClr val="tx1">
                <a:lumMod val="15000"/>
                <a:lumOff val="85000"/>
              </a:schemeClr>
            </a:solidFill>
            <a:round/>
          </a:ln>
        </c:spPr>
        <c:txPr>
          <a:bodyPr rot="-6000000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fr-FR"/>
          </a:p>
        </c:txPr>
        <c:crossAx val="1448461424"/>
        <c:crosses val="autoZero"/>
        <c:auto val="1"/>
        <c:lblAlgn val="ctr"/>
        <c:lblOffset val="100"/>
        <c:noMultiLvlLbl val="0"/>
      </c:catAx>
      <c:valAx>
        <c:axId val="1448461424"/>
        <c:scaling>
          <c:orientation val="minMax"/>
          <c:max val="1"/>
        </c:scaling>
        <c:delete val="0"/>
        <c:axPos val="t"/>
        <c:majorGridlines>
          <c:spPr>
            <a:prstGeom prst="rect">
              <a:avLst/>
            </a:prstGeom>
            <a:ln w="9525" cap="flat" cmpd="sng" algn="ctr">
              <a:solidFill>
                <a:schemeClr val="tx1">
                  <a:lumMod val="15000"/>
                  <a:lumOff val="85000"/>
                </a:schemeClr>
              </a:solidFill>
              <a:round/>
            </a:ln>
          </c:spPr>
        </c:majorGridlines>
        <c:numFmt formatCode="0%" sourceLinked="1"/>
        <c:majorTickMark val="none"/>
        <c:minorTickMark val="none"/>
        <c:tickLblPos val="nextTo"/>
        <c:spPr>
          <a:prstGeom prst="rect">
            <a:avLst/>
          </a:prstGeom>
          <a:noFill/>
          <a:ln>
            <a:noFill/>
          </a:ln>
        </c:spPr>
        <c:txPr>
          <a:bodyPr rot="-6000000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fr-FR"/>
          </a:p>
        </c:txPr>
        <c:crossAx val="1448475984"/>
        <c:crosses val="autoZero"/>
        <c:crossBetween val="between"/>
      </c:valAx>
      <c:spPr>
        <a:prstGeom prst="rect">
          <a:avLst/>
        </a:prstGeom>
        <a:noFill/>
        <a:ln>
          <a:noFill/>
        </a:ln>
      </c:spPr>
    </c:plotArea>
    <c:plotVisOnly val="1"/>
    <c:dispBlanksAs val="gap"/>
    <c:showDLblsOverMax val="0"/>
  </c:chart>
  <c:spPr>
    <a:xfrm>
      <a:off x="0" y="0"/>
      <a:ext cx="0" cy="0"/>
    </a:xfrm>
    <a:prstGeom prst="rect">
      <a:avLst/>
    </a:prstGeom>
    <a:solidFill>
      <a:schemeClr val="bg1"/>
    </a:solidFill>
    <a:ln w="9525" cap="flat" cmpd="sng" algn="ctr">
      <a:solidFill>
        <a:schemeClr val="tx1">
          <a:lumMod val="15000"/>
          <a:lumOff val="85000"/>
        </a:schemeClr>
      </a:solidFill>
      <a:round/>
    </a:ln>
  </c:spPr>
  <c:txPr>
    <a:bodyPr/>
    <a:lstStyle/>
    <a:p>
      <a:pPr>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171450</xdr:colOff>
      <xdr:row>15</xdr:row>
      <xdr:rowOff>152399</xdr:rowOff>
    </xdr:from>
    <xdr:to>
      <xdr:col>8</xdr:col>
      <xdr:colOff>1087806</xdr:colOff>
      <xdr:row>20</xdr:row>
      <xdr:rowOff>9491</xdr:rowOff>
    </xdr:to>
    <xdr:pic>
      <xdr:nvPicPr>
        <xdr:cNvPr id="5" name="Image 2">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xdr:blipFill>
      <xdr:spPr bwMode="auto">
        <a:xfrm>
          <a:off x="7734300" y="8543924"/>
          <a:ext cx="916356" cy="809592"/>
        </a:xfrm>
        <a:prstGeom prst="rect">
          <a:avLst/>
        </a:prstGeom>
        <a:solidFill>
          <a:schemeClr val="bg1"/>
        </a:solidFill>
      </xdr:spPr>
    </xdr:pic>
    <xdr:clientData/>
  </xdr:twoCellAnchor>
  <xdr:twoCellAnchor editAs="oneCell">
    <xdr:from>
      <xdr:col>0</xdr:col>
      <xdr:colOff>202408</xdr:colOff>
      <xdr:row>0</xdr:row>
      <xdr:rowOff>48947</xdr:rowOff>
    </xdr:from>
    <xdr:to>
      <xdr:col>1</xdr:col>
      <xdr:colOff>433917</xdr:colOff>
      <xdr:row>1</xdr:row>
      <xdr:rowOff>674140</xdr:rowOff>
    </xdr:to>
    <xdr:pic>
      <xdr:nvPicPr>
        <xdr:cNvPr id="6" name="Image 4">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xdr:blipFill>
      <xdr:spPr bwMode="auto">
        <a:xfrm>
          <a:off x="202408" y="48947"/>
          <a:ext cx="993509" cy="1228443"/>
        </a:xfrm>
        <a:prstGeom prst="rect">
          <a:avLst/>
        </a:prstGeom>
      </xdr:spPr>
    </xdr:pic>
    <xdr:clientData/>
  </xdr:twoCellAnchor>
  <xdr:twoCellAnchor editAs="oneCell">
    <xdr:from>
      <xdr:col>5</xdr:col>
      <xdr:colOff>264583</xdr:colOff>
      <xdr:row>15</xdr:row>
      <xdr:rowOff>116415</xdr:rowOff>
    </xdr:from>
    <xdr:to>
      <xdr:col>7</xdr:col>
      <xdr:colOff>938728</xdr:colOff>
      <xdr:row>20</xdr:row>
      <xdr:rowOff>63499</xdr:rowOff>
    </xdr:to>
    <xdr:pic>
      <xdr:nvPicPr>
        <xdr:cNvPr id="3" name="Image 2">
          <a:extLst>
            <a:ext uri="{FF2B5EF4-FFF2-40B4-BE49-F238E27FC236}">
              <a16:creationId xmlns:a16="http://schemas.microsoft.com/office/drawing/2014/main" id="{EB722B08-3F79-43BC-9437-CFD5516D05A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85833" y="8487832"/>
          <a:ext cx="2176978" cy="899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409574</xdr:colOff>
      <xdr:row>3</xdr:row>
      <xdr:rowOff>47622</xdr:rowOff>
    </xdr:from>
    <xdr:to>
      <xdr:col>17</xdr:col>
      <xdr:colOff>638174</xdr:colOff>
      <xdr:row>9</xdr:row>
      <xdr:rowOff>9524</xdr:rowOff>
    </xdr:to>
    <xdr:graphicFrame macro="">
      <xdr:nvGraphicFramePr>
        <xdr:cNvPr id="2" name="Graphique 1">
          <a:extLst>
            <a:ext uri="{FF2B5EF4-FFF2-40B4-BE49-F238E27FC236}">
              <a16:creationId xmlns:a16="http://schemas.microsoft.com/office/drawing/2014/main" id="{86C33004-06E0-4E19-9403-22D4D97DC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352424</xdr:colOff>
      <xdr:row>18</xdr:row>
      <xdr:rowOff>47623</xdr:rowOff>
    </xdr:from>
    <xdr:to>
      <xdr:col>17</xdr:col>
      <xdr:colOff>581023</xdr:colOff>
      <xdr:row>24</xdr:row>
      <xdr:rowOff>57149</xdr:rowOff>
    </xdr:to>
    <xdr:graphicFrame macro="">
      <xdr:nvGraphicFramePr>
        <xdr:cNvPr id="3" name="Graphique 2">
          <a:extLst>
            <a:ext uri="{FF2B5EF4-FFF2-40B4-BE49-F238E27FC236}">
              <a16:creationId xmlns:a16="http://schemas.microsoft.com/office/drawing/2014/main" id="{838C232A-FCB9-4559-AFEC-8AFAB10C71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D092A7"/>
      </a:dk2>
      <a:lt2>
        <a:srgbClr val="E03674"/>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esante.gouv.fr/sites/default/files/media_entity/documents/INS_Liste%20des%20referents%20regionaux_Nov%202021.pdf" TargetMode="External"/><Relationship Id="rId2" Type="http://schemas.openxmlformats.org/officeDocument/2006/relationships/hyperlink" Target="mailto:criv@esea-na.fr" TargetMode="External"/><Relationship Id="rId1" Type="http://schemas.openxmlformats.org/officeDocument/2006/relationships/hyperlink" Target="https://www.identito-na.f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esante.gouv.fr/securite/identifiant-national-de-sante" TargetMode="External"/><Relationship Id="rId13" Type="http://schemas.openxmlformats.org/officeDocument/2006/relationships/hyperlink" Target="https://www.identito-na.fr/charte-identitovigilance" TargetMode="External"/><Relationship Id="rId3" Type="http://schemas.openxmlformats.org/officeDocument/2006/relationships/hyperlink" Target="https://www.identito-na.fr/referentiel-national-d-identitovigilance" TargetMode="External"/><Relationship Id="rId7" Type="http://schemas.openxmlformats.org/officeDocument/2006/relationships/hyperlink" Target="https://esante.gouv.fr/sites/default/files/media_entity/documents/ans_mettre-en-oeuvre-ins_vf.pdf" TargetMode="External"/><Relationship Id="rId12" Type="http://schemas.openxmlformats.org/officeDocument/2006/relationships/hyperlink" Target="https://www.identito-na.fr/charte-identitovigilance" TargetMode="External"/><Relationship Id="rId2" Type="http://schemas.openxmlformats.org/officeDocument/2006/relationships/hyperlink" Target="https://solidarites-sante.gouv.fr/soins-et-maladies/qualite-des-soins-et-pratiques/securite/securite-des-soins-securite-des-patients/article/identitovigilance" TargetMode="External"/><Relationship Id="rId1" Type="http://schemas.openxmlformats.org/officeDocument/2006/relationships/hyperlink" Target="https://www.legifrance.gouv.fr/download/pdf?id=GDOgfHYG0QmC-vhiEpj0syfJvp_yqT8SIiOnWW6Q0Fc=" TargetMode="External"/><Relationship Id="rId6" Type="http://schemas.openxmlformats.org/officeDocument/2006/relationships/hyperlink" Target="https://esante.gouv.fr/sites/default/files/media_entity/documents/ans_mettre-en-oeuvre-ins_vf.pdf" TargetMode="External"/><Relationship Id="rId11" Type="http://schemas.openxmlformats.org/officeDocument/2006/relationships/hyperlink" Target="https://www.identito-na.fr/" TargetMode="External"/><Relationship Id="rId5" Type="http://schemas.openxmlformats.org/officeDocument/2006/relationships/hyperlink" Target="https://esante.gouv.fr/sites/default/files/media_entity/documents/ins_guide_implementation_v2.pdf" TargetMode="External"/><Relationship Id="rId15" Type="http://schemas.openxmlformats.org/officeDocument/2006/relationships/printerSettings" Target="../printerSettings/printerSettings2.bin"/><Relationship Id="rId10" Type="http://schemas.openxmlformats.org/officeDocument/2006/relationships/hyperlink" Target="https://resana.numerique.gouv.fr/public/information/consulterAccessUrl?cle_url=2146736381BW9TM1VZCDQAbQhuBWsAIAc5WmcGJwZvAmlQbQdmXW5TaAM/UjkAYlRu" TargetMode="External"/><Relationship Id="rId4" Type="http://schemas.openxmlformats.org/officeDocument/2006/relationships/hyperlink" Target="https://esante.gouv.fr/sites/default/files/media_entity/documents/INS_Guide%20implementation_VD.pdf" TargetMode="External"/><Relationship Id="rId9" Type="http://schemas.openxmlformats.org/officeDocument/2006/relationships/hyperlink" Target="https://esante.gouv.fr/sites/default/files/media_entity/documents/ins_scenarios_tests_metier_v02112020.xlsx" TargetMode="External"/><Relationship Id="rId14" Type="http://schemas.openxmlformats.org/officeDocument/2006/relationships/hyperlink" Target="https://www.identito-na.fr/etapes-mise-en-oeuvre-IN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resana.numerique.gouv.fr/public/information/consulterAccessUrl?cle_url=2146736381BW9TM1VZCDQAbQhuBWsAIAc5WmcGJwZvAmlQbQdmXW5TaAM/UjkAY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
  <sheetViews>
    <sheetView workbookViewId="0">
      <selection activeCell="E1" sqref="E1:F2"/>
    </sheetView>
  </sheetViews>
  <sheetFormatPr baseColWidth="10" defaultRowHeight="15" x14ac:dyDescent="0.25"/>
  <cols>
    <col min="1" max="1" width="15.42578125" bestFit="1" customWidth="1"/>
    <col min="2" max="2" width="17" bestFit="1" customWidth="1"/>
    <col min="3" max="4" width="14.85546875" bestFit="1" customWidth="1"/>
  </cols>
  <sheetData>
    <row r="1" spans="1:6" x14ac:dyDescent="0.25">
      <c r="A1" s="1" t="s">
        <v>0</v>
      </c>
      <c r="B1" s="1" t="s">
        <v>0</v>
      </c>
      <c r="C1" s="1" t="s">
        <v>0</v>
      </c>
      <c r="D1" s="75" t="s">
        <v>176</v>
      </c>
      <c r="E1" s="174" t="s">
        <v>280</v>
      </c>
      <c r="F1" s="174" t="s">
        <v>282</v>
      </c>
    </row>
    <row r="2" spans="1:6" x14ac:dyDescent="0.25">
      <c r="A2" s="1" t="s">
        <v>1</v>
      </c>
      <c r="B2" s="1" t="s">
        <v>1</v>
      </c>
      <c r="C2" s="1" t="s">
        <v>1</v>
      </c>
      <c r="D2" s="76" t="s">
        <v>173</v>
      </c>
      <c r="E2" s="76" t="s">
        <v>281</v>
      </c>
      <c r="F2" s="76" t="s">
        <v>283</v>
      </c>
    </row>
    <row r="3" spans="1:6" x14ac:dyDescent="0.25">
      <c r="A3" s="1" t="s">
        <v>2</v>
      </c>
      <c r="B3" s="1" t="s">
        <v>3</v>
      </c>
      <c r="C3" s="1" t="s">
        <v>4</v>
      </c>
      <c r="D3" s="76" t="s">
        <v>174</v>
      </c>
    </row>
    <row r="4" spans="1:6" x14ac:dyDescent="0.25">
      <c r="A4" s="1"/>
      <c r="D4" s="76" t="s">
        <v>175</v>
      </c>
    </row>
    <row r="5" spans="1:6" x14ac:dyDescent="0.25">
      <c r="D5" s="76" t="s">
        <v>177</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AL45"/>
  <sheetViews>
    <sheetView showGridLines="0" zoomScale="90" workbookViewId="0">
      <pane ySplit="3" topLeftCell="A4" activePane="bottomLeft" state="frozen"/>
      <selection activeCell="G43" sqref="G43"/>
      <selection pane="bottomLeft" activeCell="C1" sqref="C1:M2"/>
    </sheetView>
  </sheetViews>
  <sheetFormatPr baseColWidth="10" defaultRowHeight="15" x14ac:dyDescent="0.25"/>
  <cols>
    <col min="3" max="5" width="17" bestFit="1" customWidth="1"/>
    <col min="6" max="6" width="5.5703125" bestFit="1" customWidth="1"/>
    <col min="7" max="9" width="17" bestFit="1" customWidth="1"/>
    <col min="10" max="10" width="7.140625" bestFit="1" customWidth="1"/>
    <col min="11" max="13" width="17" bestFit="1" customWidth="1"/>
    <col min="14" max="14" width="13.28515625" bestFit="1" customWidth="1"/>
    <col min="15" max="15" width="2.7109375" bestFit="1" customWidth="1"/>
    <col min="16" max="38" width="10.85546875" style="2" bestFit="1"/>
  </cols>
  <sheetData>
    <row r="1" spans="1:38" ht="47.25" customHeight="1" x14ac:dyDescent="0.25">
      <c r="A1" s="3"/>
      <c r="B1" s="4"/>
      <c r="C1" s="241" t="s">
        <v>271</v>
      </c>
      <c r="D1" s="241"/>
      <c r="E1" s="241"/>
      <c r="F1" s="241"/>
      <c r="G1" s="241"/>
      <c r="H1" s="241"/>
      <c r="I1" s="241"/>
      <c r="J1" s="241"/>
      <c r="K1" s="241"/>
      <c r="L1" s="241"/>
      <c r="M1" s="241"/>
      <c r="N1" s="242" t="s">
        <v>311</v>
      </c>
      <c r="O1" s="5"/>
    </row>
    <row r="2" spans="1:38" ht="57" customHeight="1" x14ac:dyDescent="0.25">
      <c r="A2" s="6"/>
      <c r="B2" s="7"/>
      <c r="C2" s="241"/>
      <c r="D2" s="241"/>
      <c r="E2" s="241"/>
      <c r="F2" s="241"/>
      <c r="G2" s="241"/>
      <c r="H2" s="241"/>
      <c r="I2" s="241"/>
      <c r="J2" s="241"/>
      <c r="K2" s="241"/>
      <c r="L2" s="241"/>
      <c r="M2" s="241"/>
      <c r="N2" s="242"/>
      <c r="O2" s="5"/>
    </row>
    <row r="3" spans="1:38" ht="7.5" customHeight="1" x14ac:dyDescent="0.25">
      <c r="A3" s="6"/>
      <c r="B3" s="7"/>
      <c r="C3" s="7"/>
      <c r="D3" s="7"/>
      <c r="E3" s="7"/>
      <c r="F3" s="7"/>
      <c r="G3" s="7"/>
      <c r="H3" s="7"/>
      <c r="I3" s="7"/>
      <c r="J3" s="7"/>
      <c r="K3" s="7"/>
      <c r="L3" s="7"/>
      <c r="M3" s="7"/>
      <c r="N3" s="5"/>
      <c r="O3" s="5"/>
    </row>
    <row r="4" spans="1:38" s="2" customFormat="1" ht="12" customHeight="1" x14ac:dyDescent="0.25">
      <c r="N4" s="8"/>
      <c r="O4" s="8"/>
    </row>
    <row r="5" spans="1:38" s="2" customFormat="1" ht="37.5" customHeight="1" x14ac:dyDescent="0.25">
      <c r="C5" s="243" t="s">
        <v>5</v>
      </c>
      <c r="D5" s="243"/>
      <c r="E5" s="243"/>
      <c r="G5" s="244" t="s">
        <v>6</v>
      </c>
      <c r="H5" s="244"/>
      <c r="I5" s="244"/>
      <c r="K5" s="245" t="s">
        <v>7</v>
      </c>
      <c r="L5" s="245"/>
      <c r="M5" s="245"/>
      <c r="N5" s="8"/>
      <c r="O5" s="8"/>
    </row>
    <row r="6" spans="1:38" s="2" customFormat="1" ht="63" customHeight="1" x14ac:dyDescent="0.25">
      <c r="C6" s="236" t="s">
        <v>312</v>
      </c>
      <c r="D6" s="237"/>
      <c r="E6" s="237"/>
      <c r="G6" s="238" t="s">
        <v>313</v>
      </c>
      <c r="H6" s="239"/>
      <c r="I6" s="239"/>
      <c r="K6" s="240" t="s">
        <v>8</v>
      </c>
      <c r="L6" s="240"/>
      <c r="M6" s="240"/>
      <c r="N6" s="8"/>
      <c r="O6" s="8"/>
    </row>
    <row r="7" spans="1:38" ht="19.5" customHeight="1" x14ac:dyDescent="0.25">
      <c r="B7" s="9"/>
      <c r="C7" s="9"/>
      <c r="D7" s="9"/>
      <c r="E7" s="9"/>
      <c r="F7" s="9"/>
      <c r="G7" s="9"/>
      <c r="H7" s="9"/>
      <c r="I7" s="9"/>
      <c r="J7" s="9"/>
      <c r="K7" s="9"/>
      <c r="L7" s="9"/>
      <c r="M7" s="9"/>
      <c r="N7" s="9"/>
      <c r="O7" s="9"/>
    </row>
    <row r="8" spans="1:38" ht="61.5" customHeight="1" x14ac:dyDescent="0.25">
      <c r="A8" s="234" t="s">
        <v>9</v>
      </c>
      <c r="B8" s="234"/>
      <c r="C8" s="232" t="s">
        <v>304</v>
      </c>
      <c r="D8" s="232"/>
      <c r="E8" s="232"/>
      <c r="F8" s="232"/>
      <c r="G8" s="232"/>
      <c r="H8" s="232"/>
      <c r="I8" s="232"/>
      <c r="J8" s="232"/>
      <c r="K8" s="232"/>
      <c r="L8" s="232"/>
      <c r="M8" s="232"/>
      <c r="N8" s="232"/>
      <c r="O8" s="9"/>
    </row>
    <row r="9" spans="1:38" ht="69.75" customHeight="1" x14ac:dyDescent="0.25">
      <c r="A9" s="234" t="s">
        <v>10</v>
      </c>
      <c r="B9" s="234"/>
      <c r="C9" s="232" t="s">
        <v>314</v>
      </c>
      <c r="D9" s="232"/>
      <c r="E9" s="232"/>
      <c r="F9" s="232"/>
      <c r="G9" s="232"/>
      <c r="H9" s="232"/>
      <c r="I9" s="232"/>
      <c r="J9" s="232"/>
      <c r="K9" s="232"/>
      <c r="L9" s="232"/>
      <c r="M9" s="232"/>
      <c r="N9" s="232"/>
      <c r="O9" s="9"/>
    </row>
    <row r="10" spans="1:38" ht="58.5" customHeight="1" x14ac:dyDescent="0.25">
      <c r="A10" s="234" t="s">
        <v>11</v>
      </c>
      <c r="B10" s="234"/>
      <c r="C10" s="232" t="s">
        <v>315</v>
      </c>
      <c r="D10" s="232"/>
      <c r="E10" s="232"/>
      <c r="F10" s="232"/>
      <c r="G10" s="232"/>
      <c r="H10" s="232"/>
      <c r="I10" s="232"/>
      <c r="J10" s="232"/>
      <c r="K10" s="232"/>
      <c r="L10" s="232"/>
      <c r="M10" s="232"/>
      <c r="N10" s="232"/>
      <c r="O10" s="9"/>
    </row>
    <row r="11" spans="1:38" ht="136.5" customHeight="1" x14ac:dyDescent="0.25">
      <c r="A11" s="235" t="s">
        <v>12</v>
      </c>
      <c r="B11" s="235"/>
      <c r="C11" s="232" t="s">
        <v>316</v>
      </c>
      <c r="D11" s="232"/>
      <c r="E11" s="232"/>
      <c r="F11" s="232"/>
      <c r="G11" s="232"/>
      <c r="H11" s="232"/>
      <c r="I11" s="232"/>
      <c r="J11" s="232"/>
      <c r="K11" s="232"/>
      <c r="L11" s="232"/>
      <c r="M11" s="232"/>
      <c r="N11" s="232"/>
      <c r="O11" s="9"/>
    </row>
    <row r="12" spans="1:38" ht="16.5" customHeight="1" x14ac:dyDescent="0.25">
      <c r="A12" s="11"/>
      <c r="B12" s="10" t="s">
        <v>13</v>
      </c>
      <c r="C12" s="232" t="s">
        <v>317</v>
      </c>
      <c r="D12" s="232"/>
      <c r="E12" s="232"/>
      <c r="F12" s="232"/>
      <c r="G12" s="232"/>
      <c r="H12" s="232"/>
      <c r="I12" s="232"/>
      <c r="J12" s="232"/>
      <c r="K12" s="232"/>
      <c r="L12" s="232"/>
      <c r="M12" s="232"/>
      <c r="N12" s="232"/>
      <c r="O12" s="9"/>
    </row>
    <row r="13" spans="1:38" s="1" customFormat="1" ht="16.5" customHeight="1" x14ac:dyDescent="0.25">
      <c r="A13" s="11"/>
      <c r="B13" s="10"/>
      <c r="C13" s="232" t="s">
        <v>318</v>
      </c>
      <c r="D13" s="232"/>
      <c r="E13" s="232"/>
      <c r="F13" s="232"/>
      <c r="G13" s="232"/>
      <c r="H13" s="232"/>
      <c r="I13" s="232"/>
      <c r="J13" s="232"/>
      <c r="K13" s="232"/>
      <c r="L13" s="232"/>
      <c r="M13" s="232"/>
      <c r="N13" s="232"/>
      <c r="O13" s="9"/>
      <c r="P13" s="2"/>
      <c r="Q13" s="2"/>
      <c r="R13" s="2"/>
      <c r="S13" s="2"/>
      <c r="T13" s="2"/>
      <c r="U13" s="2"/>
      <c r="V13" s="2"/>
      <c r="W13" s="2"/>
      <c r="X13" s="2"/>
      <c r="Y13" s="2"/>
      <c r="Z13" s="2"/>
      <c r="AA13" s="2"/>
      <c r="AB13" s="2"/>
      <c r="AC13" s="2"/>
      <c r="AD13" s="2"/>
      <c r="AE13" s="2"/>
      <c r="AF13" s="2"/>
      <c r="AG13" s="2"/>
      <c r="AH13" s="2"/>
      <c r="AI13" s="2"/>
      <c r="AJ13" s="2"/>
      <c r="AK13" s="2"/>
      <c r="AL13" s="2"/>
    </row>
    <row r="14" spans="1:38" s="220" customFormat="1" ht="33" customHeight="1" x14ac:dyDescent="0.25">
      <c r="A14" s="217"/>
      <c r="B14" s="218"/>
      <c r="C14" s="232" t="s">
        <v>358</v>
      </c>
      <c r="D14" s="232"/>
      <c r="E14" s="232"/>
      <c r="F14" s="232"/>
      <c r="G14" s="232"/>
      <c r="H14" s="232"/>
      <c r="I14" s="232"/>
      <c r="J14" s="232"/>
      <c r="K14" s="232"/>
      <c r="L14" s="232"/>
      <c r="M14" s="232"/>
      <c r="N14" s="232"/>
      <c r="O14" s="219"/>
    </row>
    <row r="15" spans="1:38" ht="38.25" customHeight="1" x14ac:dyDescent="0.25">
      <c r="A15" s="2"/>
      <c r="B15" s="2"/>
      <c r="C15" s="233" t="s">
        <v>319</v>
      </c>
      <c r="D15" s="233"/>
      <c r="E15" s="233"/>
      <c r="F15" s="233"/>
      <c r="G15" s="233"/>
      <c r="H15" s="233"/>
      <c r="I15" s="233"/>
      <c r="J15" s="233"/>
      <c r="K15" s="233"/>
      <c r="L15" s="233"/>
      <c r="M15" s="233"/>
      <c r="N15" s="233"/>
      <c r="O15" s="2"/>
    </row>
    <row r="16" spans="1:38" x14ac:dyDescent="0.25">
      <c r="B16" s="2"/>
      <c r="C16" s="2"/>
      <c r="D16" s="2"/>
      <c r="E16" s="2"/>
      <c r="F16" s="2"/>
      <c r="G16" s="2"/>
      <c r="H16" s="2"/>
      <c r="I16" s="2"/>
      <c r="J16" s="2"/>
      <c r="K16" s="2"/>
      <c r="L16" s="2"/>
      <c r="M16" s="2"/>
      <c r="N16" s="2"/>
      <c r="O16" s="2"/>
    </row>
    <row r="17" spans="1:15" x14ac:dyDescent="0.25">
      <c r="A17" s="2"/>
      <c r="B17" s="2"/>
      <c r="C17" s="2"/>
      <c r="D17" s="2"/>
      <c r="E17" s="2"/>
      <c r="F17" s="2"/>
      <c r="G17" s="2"/>
      <c r="H17" s="2"/>
      <c r="I17" s="2"/>
      <c r="J17" s="2"/>
      <c r="K17" s="2"/>
      <c r="L17" s="2"/>
      <c r="M17" s="2"/>
      <c r="N17" s="2"/>
      <c r="O17" s="2"/>
    </row>
    <row r="18" spans="1:15" x14ac:dyDescent="0.25">
      <c r="A18" s="2"/>
      <c r="B18" s="2"/>
      <c r="C18" s="2"/>
      <c r="D18" s="2"/>
      <c r="E18" s="2"/>
      <c r="F18" s="2"/>
      <c r="G18" s="2"/>
      <c r="H18" s="2"/>
      <c r="I18" s="2"/>
      <c r="J18" s="2"/>
      <c r="K18" s="2"/>
      <c r="L18" s="2"/>
      <c r="M18" s="2"/>
      <c r="N18" s="2"/>
      <c r="O18" s="2"/>
    </row>
    <row r="19" spans="1:15" x14ac:dyDescent="0.25">
      <c r="A19" s="2"/>
      <c r="B19" s="2"/>
      <c r="C19" s="2"/>
      <c r="D19" s="2"/>
      <c r="E19" s="2"/>
      <c r="F19" s="2"/>
      <c r="G19" s="2"/>
      <c r="H19" s="2"/>
      <c r="I19" s="2"/>
      <c r="J19" s="2"/>
      <c r="K19" s="2"/>
      <c r="L19" s="2"/>
      <c r="M19" s="2"/>
      <c r="N19" s="2"/>
      <c r="O19" s="2"/>
    </row>
    <row r="20" spans="1:15" x14ac:dyDescent="0.25">
      <c r="A20" s="2"/>
      <c r="B20" s="2"/>
      <c r="C20" s="2"/>
      <c r="D20" s="2"/>
      <c r="E20" s="2"/>
      <c r="F20" s="2"/>
      <c r="G20" s="2"/>
      <c r="H20" s="2"/>
      <c r="I20" s="2"/>
      <c r="J20" s="2"/>
      <c r="K20" s="2"/>
      <c r="L20" s="2"/>
      <c r="M20" s="2"/>
      <c r="N20" s="2"/>
      <c r="O20" s="2"/>
    </row>
    <row r="21" spans="1:15" x14ac:dyDescent="0.25">
      <c r="A21" s="2"/>
      <c r="B21" s="2"/>
      <c r="C21" s="2"/>
      <c r="D21" s="2"/>
      <c r="E21" s="2"/>
      <c r="F21" s="2"/>
      <c r="G21" s="2"/>
      <c r="H21" s="2"/>
      <c r="I21" s="2"/>
      <c r="J21" s="2"/>
      <c r="K21" s="2"/>
      <c r="L21" s="2"/>
      <c r="M21" s="2"/>
      <c r="N21" s="2"/>
      <c r="O21" s="2"/>
    </row>
    <row r="22" spans="1:15" x14ac:dyDescent="0.25">
      <c r="A22" s="2"/>
      <c r="B22" s="2"/>
      <c r="C22" s="2"/>
      <c r="D22" s="2"/>
      <c r="E22" s="2"/>
      <c r="F22" s="2"/>
      <c r="G22" s="2"/>
      <c r="H22" s="2"/>
      <c r="I22" s="2"/>
      <c r="J22" s="2"/>
      <c r="K22" s="2"/>
      <c r="L22" s="2"/>
      <c r="M22" s="2"/>
      <c r="N22" s="2"/>
      <c r="O22" s="2"/>
    </row>
    <row r="23" spans="1:15" x14ac:dyDescent="0.25">
      <c r="A23" s="2"/>
      <c r="B23" s="2"/>
      <c r="C23" s="2"/>
      <c r="D23" s="2"/>
      <c r="E23" s="2"/>
      <c r="F23" s="2"/>
      <c r="G23" s="2"/>
      <c r="H23" s="2"/>
      <c r="I23" s="2"/>
      <c r="J23" s="2"/>
      <c r="K23" s="2"/>
      <c r="L23" s="2"/>
      <c r="M23" s="2"/>
      <c r="N23" s="2"/>
      <c r="O23" s="2"/>
    </row>
    <row r="24" spans="1:15" s="1" customFormat="1" x14ac:dyDescent="0.25"/>
    <row r="25" spans="1:15" s="1" customFormat="1" x14ac:dyDescent="0.25"/>
    <row r="26" spans="1:15" s="1" customFormat="1" x14ac:dyDescent="0.25"/>
    <row r="27" spans="1:15" s="1" customFormat="1" x14ac:dyDescent="0.25"/>
    <row r="28" spans="1:15" s="1" customFormat="1" x14ac:dyDescent="0.25"/>
    <row r="29" spans="1:15" s="1" customFormat="1" x14ac:dyDescent="0.25"/>
    <row r="30" spans="1:15" s="1" customFormat="1" x14ac:dyDescent="0.25"/>
    <row r="31" spans="1:15" s="1" customFormat="1" x14ac:dyDescent="0.25"/>
    <row r="32" spans="1:15"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sheetData>
  <sheetProtection sheet="1" objects="1" scenarios="1"/>
  <mergeCells count="20">
    <mergeCell ref="C1:M2"/>
    <mergeCell ref="N1:N2"/>
    <mergeCell ref="C5:E5"/>
    <mergeCell ref="G5:I5"/>
    <mergeCell ref="K5:M5"/>
    <mergeCell ref="C6:E6"/>
    <mergeCell ref="G6:I6"/>
    <mergeCell ref="K6:M6"/>
    <mergeCell ref="A8:B8"/>
    <mergeCell ref="C8:N8"/>
    <mergeCell ref="C14:N14"/>
    <mergeCell ref="C15:N15"/>
    <mergeCell ref="C12:N12"/>
    <mergeCell ref="C13:N13"/>
    <mergeCell ref="A9:B9"/>
    <mergeCell ref="C9:N9"/>
    <mergeCell ref="A10:B10"/>
    <mergeCell ref="C10:N10"/>
    <mergeCell ref="A11:B11"/>
    <mergeCell ref="C11:N11"/>
  </mergeCells>
  <hyperlinks>
    <hyperlink ref="C12:N12" r:id="rId1" display="Les informations et le corpus documentaire utiles à connaître sont à retrouver sur le site https://www.identito-na.fr. " xr:uid="{00000000-0004-0000-0100-000000000000}"/>
    <hyperlink ref="C13:N13" r:id="rId2" display="Pour toute question relative à la compréhension des questions ou des actions à conduire, les référents peuvent s'adresser à la cellule régionale d'identitovigilance : criv@esea-na.fr." xr:uid="{00000000-0004-0000-0100-000001000000}"/>
    <hyperlink ref="C14:N14" r:id="rId3" display="La liste des autres référents référent régionaux est à retrpouver sur le site de l'ANS." xr:uid="{653AFF56-31D6-4413-B994-3F5F67B6A141}"/>
  </hyperlinks>
  <pageMargins left="0.25" right="0.25" top="0.75" bottom="0.75" header="0.3" footer="0.3"/>
  <pageSetup paperSize="9" scale="63" orientation="landscape" horizontalDpi="300"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pageSetUpPr fitToPage="1"/>
  </sheetPr>
  <dimension ref="A1:H97"/>
  <sheetViews>
    <sheetView showGridLines="0" workbookViewId="0">
      <pane ySplit="2" topLeftCell="A3" activePane="bottomLeft" state="frozen"/>
      <selection activeCell="B12" sqref="B12:F12"/>
      <selection pane="bottomLeft" activeCell="B1" sqref="B1:G1"/>
    </sheetView>
  </sheetViews>
  <sheetFormatPr baseColWidth="10" defaultColWidth="10.85546875" defaultRowHeight="12.75" x14ac:dyDescent="0.2"/>
  <cols>
    <col min="1" max="1" width="4.5703125" style="12" customWidth="1"/>
    <col min="2" max="2" width="4.42578125" style="13" bestFit="1" customWidth="1"/>
    <col min="3" max="3" width="32.42578125" style="12" bestFit="1" customWidth="1"/>
    <col min="4" max="4" width="37.85546875" style="12" customWidth="1"/>
    <col min="5" max="5" width="42.85546875" style="12" customWidth="1"/>
    <col min="6" max="6" width="14.5703125" style="12" bestFit="1" customWidth="1"/>
    <col min="7" max="7" width="15.85546875" style="12" bestFit="1" customWidth="1"/>
    <col min="8" max="8" width="3.5703125" style="14" bestFit="1" customWidth="1"/>
    <col min="9" max="9" width="10.85546875" style="12" bestFit="1"/>
    <col min="10" max="16384" width="10.85546875" style="12"/>
  </cols>
  <sheetData>
    <row r="1" spans="1:8" s="15" customFormat="1" ht="34.5" customHeight="1" x14ac:dyDescent="0.25">
      <c r="A1" s="85"/>
      <c r="B1" s="265" t="s">
        <v>14</v>
      </c>
      <c r="C1" s="265"/>
      <c r="D1" s="265"/>
      <c r="E1" s="265"/>
      <c r="F1" s="265"/>
      <c r="G1" s="265"/>
      <c r="H1" s="16"/>
    </row>
    <row r="2" spans="1:8" s="15" customFormat="1" ht="15" x14ac:dyDescent="0.25">
      <c r="B2" s="17"/>
      <c r="C2" s="18"/>
      <c r="D2" s="18"/>
      <c r="E2" s="18"/>
      <c r="F2" s="18"/>
    </row>
    <row r="3" spans="1:8" s="15" customFormat="1" ht="23.25" customHeight="1" x14ac:dyDescent="0.6">
      <c r="A3" s="86"/>
      <c r="B3" s="248" t="s">
        <v>188</v>
      </c>
      <c r="C3" s="248"/>
      <c r="D3" s="248"/>
      <c r="E3" s="248"/>
      <c r="F3" s="248"/>
      <c r="G3" s="248"/>
    </row>
    <row r="4" spans="1:8" s="24" customFormat="1" ht="17.25" customHeight="1" x14ac:dyDescent="0.25">
      <c r="B4" s="19"/>
      <c r="C4" s="249" t="s">
        <v>320</v>
      </c>
      <c r="D4" s="249"/>
      <c r="E4" s="249"/>
      <c r="F4" s="249"/>
      <c r="G4" s="249"/>
    </row>
    <row r="5" spans="1:8" s="24" customFormat="1" ht="18" customHeight="1" x14ac:dyDescent="0.25">
      <c r="B5" s="19"/>
      <c r="C5" s="262" t="s">
        <v>187</v>
      </c>
      <c r="D5" s="262"/>
      <c r="E5" s="251"/>
      <c r="F5" s="252"/>
      <c r="G5" s="253"/>
    </row>
    <row r="6" spans="1:8" s="24" customFormat="1" ht="18" customHeight="1" x14ac:dyDescent="0.25">
      <c r="B6" s="19"/>
      <c r="C6" s="262" t="s">
        <v>186</v>
      </c>
      <c r="D6" s="262"/>
      <c r="E6" s="251"/>
      <c r="F6" s="252"/>
      <c r="G6" s="253"/>
    </row>
    <row r="7" spans="1:8" s="24" customFormat="1" ht="18" customHeight="1" x14ac:dyDescent="0.25">
      <c r="B7" s="19"/>
      <c r="C7" s="262" t="s">
        <v>284</v>
      </c>
      <c r="D7" s="262"/>
      <c r="E7" s="262"/>
      <c r="F7" s="267"/>
      <c r="G7" s="90"/>
    </row>
    <row r="8" spans="1:8" s="24" customFormat="1" ht="18" customHeight="1" x14ac:dyDescent="0.25">
      <c r="B8" s="19"/>
      <c r="C8" s="262" t="s">
        <v>245</v>
      </c>
      <c r="D8" s="262"/>
      <c r="E8" s="262"/>
      <c r="F8" s="262"/>
      <c r="G8" s="90"/>
    </row>
    <row r="9" spans="1:8" s="24" customFormat="1" ht="18" customHeight="1" x14ac:dyDescent="0.25">
      <c r="B9" s="19"/>
      <c r="C9" s="262" t="s">
        <v>244</v>
      </c>
      <c r="D9" s="262"/>
      <c r="E9" s="262"/>
      <c r="F9" s="262"/>
      <c r="G9" s="90"/>
    </row>
    <row r="10" spans="1:8" s="91" customFormat="1" ht="11.25" customHeight="1" x14ac:dyDescent="0.25">
      <c r="B10" s="92"/>
      <c r="C10" s="93"/>
      <c r="D10" s="93"/>
      <c r="E10" s="94"/>
      <c r="F10" s="94"/>
      <c r="G10" s="94"/>
    </row>
    <row r="11" spans="1:8" s="15" customFormat="1" ht="23.25" customHeight="1" x14ac:dyDescent="0.6">
      <c r="A11" s="86"/>
      <c r="B11" s="248" t="s">
        <v>291</v>
      </c>
      <c r="C11" s="248"/>
      <c r="D11" s="248"/>
      <c r="E11" s="248"/>
      <c r="F11" s="248"/>
      <c r="G11" s="248"/>
    </row>
    <row r="12" spans="1:8" s="24" customFormat="1" ht="34.5" customHeight="1" x14ac:dyDescent="0.25">
      <c r="B12" s="19"/>
      <c r="C12" s="249" t="s">
        <v>292</v>
      </c>
      <c r="D12" s="249"/>
      <c r="E12" s="249"/>
      <c r="F12" s="249"/>
      <c r="G12" s="249"/>
    </row>
    <row r="13" spans="1:8" s="24" customFormat="1" ht="16.5" customHeight="1" x14ac:dyDescent="0.25">
      <c r="B13" s="19"/>
      <c r="C13" s="21"/>
      <c r="D13" s="21"/>
      <c r="E13" s="28" t="s">
        <v>28</v>
      </c>
      <c r="F13" s="28" t="s">
        <v>189</v>
      </c>
      <c r="G13" s="28" t="s">
        <v>29</v>
      </c>
    </row>
    <row r="14" spans="1:8" s="2" customFormat="1" ht="18" customHeight="1" x14ac:dyDescent="0.25">
      <c r="B14" s="25"/>
      <c r="C14" s="29" t="s">
        <v>285</v>
      </c>
      <c r="D14" s="29"/>
      <c r="E14" s="83"/>
      <c r="F14" s="83"/>
      <c r="G14" s="83"/>
      <c r="H14" s="26"/>
    </row>
    <row r="15" spans="1:8" s="2" customFormat="1" ht="18" customHeight="1" x14ac:dyDescent="0.25">
      <c r="B15" s="25"/>
      <c r="C15" s="260" t="s">
        <v>286</v>
      </c>
      <c r="D15" s="260"/>
      <c r="E15" s="260"/>
      <c r="F15" s="260"/>
      <c r="G15" s="261"/>
      <c r="H15" s="26"/>
    </row>
    <row r="16" spans="1:8" s="2" customFormat="1" ht="18" customHeight="1" x14ac:dyDescent="0.25">
      <c r="B16" s="25"/>
      <c r="C16" s="247"/>
      <c r="D16" s="247"/>
      <c r="E16" s="83"/>
      <c r="F16" s="83"/>
      <c r="G16" s="83"/>
      <c r="H16" s="26"/>
    </row>
    <row r="17" spans="1:8" s="2" customFormat="1" ht="18" customHeight="1" x14ac:dyDescent="0.25">
      <c r="B17" s="25"/>
      <c r="C17" s="247"/>
      <c r="D17" s="247"/>
      <c r="E17" s="83"/>
      <c r="F17" s="83"/>
      <c r="G17" s="83"/>
      <c r="H17" s="26"/>
    </row>
    <row r="18" spans="1:8" s="2" customFormat="1" ht="18" customHeight="1" x14ac:dyDescent="0.25">
      <c r="B18" s="25"/>
      <c r="C18" s="247"/>
      <c r="D18" s="247"/>
      <c r="E18" s="83"/>
      <c r="F18" s="83"/>
      <c r="G18" s="83"/>
      <c r="H18" s="26"/>
    </row>
    <row r="19" spans="1:8" s="14" customFormat="1" x14ac:dyDescent="0.2">
      <c r="B19" s="27"/>
    </row>
    <row r="20" spans="1:8" s="15" customFormat="1" ht="23.25" customHeight="1" x14ac:dyDescent="0.6">
      <c r="A20" s="86"/>
      <c r="B20" s="248" t="s">
        <v>293</v>
      </c>
      <c r="C20" s="248"/>
      <c r="D20" s="248"/>
      <c r="E20" s="248"/>
      <c r="F20" s="248"/>
      <c r="G20" s="248"/>
    </row>
    <row r="21" spans="1:8" s="24" customFormat="1" ht="18.75" customHeight="1" x14ac:dyDescent="0.25">
      <c r="B21" s="19"/>
      <c r="C21" s="249" t="s">
        <v>30</v>
      </c>
      <c r="D21" s="249"/>
      <c r="E21" s="249"/>
      <c r="F21" s="249"/>
      <c r="G21" s="249"/>
    </row>
    <row r="22" spans="1:8" s="215" customFormat="1" x14ac:dyDescent="0.2">
      <c r="B22" s="216"/>
      <c r="C22" s="215" t="s">
        <v>31</v>
      </c>
      <c r="D22" s="215" t="s">
        <v>32</v>
      </c>
      <c r="E22" s="250" t="s">
        <v>33</v>
      </c>
      <c r="F22" s="250"/>
      <c r="G22" s="250"/>
    </row>
    <row r="23" spans="1:8" s="14" customFormat="1" ht="21.75" customHeight="1" x14ac:dyDescent="0.2">
      <c r="B23" s="27">
        <v>1</v>
      </c>
      <c r="C23" s="84"/>
      <c r="D23" s="84"/>
      <c r="E23" s="251"/>
      <c r="F23" s="252"/>
      <c r="G23" s="253"/>
    </row>
    <row r="24" spans="1:8" s="14" customFormat="1" ht="21.75" customHeight="1" x14ac:dyDescent="0.2">
      <c r="B24" s="27">
        <v>2</v>
      </c>
      <c r="C24" s="84"/>
      <c r="D24" s="84"/>
      <c r="E24" s="251"/>
      <c r="F24" s="252"/>
      <c r="G24" s="253"/>
    </row>
    <row r="25" spans="1:8" s="14" customFormat="1" ht="21.75" customHeight="1" x14ac:dyDescent="0.2">
      <c r="B25" s="27">
        <v>3</v>
      </c>
      <c r="C25" s="84"/>
      <c r="D25" s="84"/>
      <c r="E25" s="251"/>
      <c r="F25" s="252"/>
      <c r="G25" s="253"/>
    </row>
    <row r="26" spans="1:8" s="14" customFormat="1" ht="21.75" customHeight="1" x14ac:dyDescent="0.2">
      <c r="B26" s="27">
        <v>4</v>
      </c>
      <c r="C26" s="84"/>
      <c r="D26" s="84"/>
      <c r="E26" s="251"/>
      <c r="F26" s="252"/>
      <c r="G26" s="253"/>
    </row>
    <row r="27" spans="1:8" s="14" customFormat="1" x14ac:dyDescent="0.2">
      <c r="B27" s="27"/>
    </row>
    <row r="28" spans="1:8" s="15" customFormat="1" ht="23.25" customHeight="1" x14ac:dyDescent="0.6">
      <c r="A28" s="86"/>
      <c r="B28" s="248" t="s">
        <v>294</v>
      </c>
      <c r="C28" s="248"/>
      <c r="D28" s="248"/>
      <c r="E28" s="248"/>
      <c r="F28" s="248"/>
      <c r="G28" s="248"/>
    </row>
    <row r="29" spans="1:8" s="24" customFormat="1" ht="19.5" customHeight="1" x14ac:dyDescent="0.25">
      <c r="B29" s="19"/>
      <c r="C29" s="246" t="s">
        <v>34</v>
      </c>
      <c r="D29" s="246"/>
      <c r="E29" s="246"/>
      <c r="F29" s="246"/>
      <c r="G29" s="246"/>
    </row>
    <row r="30" spans="1:8" s="14" customFormat="1" ht="57" customHeight="1" x14ac:dyDescent="0.2">
      <c r="B30" s="27"/>
      <c r="C30" s="254"/>
      <c r="D30" s="255"/>
      <c r="E30" s="255"/>
      <c r="F30" s="255"/>
      <c r="G30" s="256"/>
    </row>
    <row r="31" spans="1:8" s="14" customFormat="1" x14ac:dyDescent="0.2">
      <c r="B31" s="27"/>
    </row>
    <row r="32" spans="1:8" s="14" customFormat="1" ht="23.25" customHeight="1" x14ac:dyDescent="0.6">
      <c r="A32" s="86"/>
      <c r="B32" s="248" t="s">
        <v>295</v>
      </c>
      <c r="C32" s="248"/>
      <c r="D32" s="248"/>
      <c r="E32" s="248"/>
      <c r="F32" s="248"/>
      <c r="G32" s="248"/>
    </row>
    <row r="33" spans="1:7" s="14" customFormat="1" ht="27.75" customHeight="1" x14ac:dyDescent="0.2">
      <c r="A33" s="19"/>
      <c r="B33" s="20"/>
      <c r="C33" s="249" t="s">
        <v>321</v>
      </c>
      <c r="D33" s="249"/>
      <c r="E33" s="249"/>
      <c r="F33" s="249"/>
      <c r="G33" s="249"/>
    </row>
    <row r="34" spans="1:7" s="14" customFormat="1" x14ac:dyDescent="0.2">
      <c r="A34" s="19"/>
      <c r="B34" s="20"/>
      <c r="C34" s="22"/>
      <c r="D34" s="22"/>
      <c r="E34" s="22"/>
      <c r="F34" s="22"/>
      <c r="G34" s="19"/>
    </row>
    <row r="35" spans="1:7" s="14" customFormat="1" ht="15" x14ac:dyDescent="0.25">
      <c r="A35" s="19"/>
      <c r="B35" s="20"/>
      <c r="C35" s="266" t="s">
        <v>15</v>
      </c>
      <c r="D35" s="266"/>
      <c r="E35" s="266"/>
      <c r="F35" s="266"/>
      <c r="G35" s="266"/>
    </row>
    <row r="36" spans="1:7" s="14" customFormat="1" x14ac:dyDescent="0.2">
      <c r="A36" s="19"/>
      <c r="B36" s="20"/>
      <c r="C36" s="246" t="s">
        <v>167</v>
      </c>
      <c r="D36" s="246"/>
      <c r="E36" s="246"/>
      <c r="F36" s="246"/>
      <c r="G36" s="246"/>
    </row>
    <row r="37" spans="1:7" s="14" customFormat="1" x14ac:dyDescent="0.2">
      <c r="A37" s="19"/>
      <c r="B37" s="20"/>
      <c r="C37" s="22"/>
      <c r="D37" s="22"/>
      <c r="E37" s="22"/>
      <c r="F37" s="22"/>
      <c r="G37" s="19"/>
    </row>
    <row r="38" spans="1:7" s="14" customFormat="1" ht="15.75" x14ac:dyDescent="0.25">
      <c r="A38" s="23"/>
      <c r="B38" s="23"/>
      <c r="C38" s="263" t="s">
        <v>16</v>
      </c>
      <c r="D38" s="263"/>
      <c r="E38" s="263"/>
      <c r="F38" s="263"/>
      <c r="G38" s="263"/>
    </row>
    <row r="39" spans="1:7" s="14" customFormat="1" x14ac:dyDescent="0.2">
      <c r="A39" s="19"/>
      <c r="B39" s="20"/>
      <c r="C39" s="246" t="s">
        <v>17</v>
      </c>
      <c r="D39" s="246"/>
      <c r="E39" s="246"/>
      <c r="F39" s="246"/>
      <c r="G39" s="246"/>
    </row>
    <row r="40" spans="1:7" s="14" customFormat="1" x14ac:dyDescent="0.2">
      <c r="A40" s="19"/>
      <c r="B40" s="20"/>
      <c r="C40" s="22"/>
      <c r="D40" s="22"/>
      <c r="E40" s="22"/>
      <c r="F40" s="22"/>
      <c r="G40" s="19"/>
    </row>
    <row r="41" spans="1:7" s="14" customFormat="1" ht="15.75" x14ac:dyDescent="0.2">
      <c r="A41" s="23"/>
      <c r="B41" s="23"/>
      <c r="C41" s="258" t="s">
        <v>18</v>
      </c>
      <c r="D41" s="258"/>
      <c r="E41" s="258"/>
      <c r="F41" s="258"/>
      <c r="G41" s="258"/>
    </row>
    <row r="42" spans="1:7" s="14" customFormat="1" x14ac:dyDescent="0.2">
      <c r="A42" s="19"/>
      <c r="B42" s="20"/>
      <c r="C42" s="246" t="s">
        <v>19</v>
      </c>
      <c r="D42" s="246"/>
      <c r="E42" s="246"/>
      <c r="F42" s="246"/>
      <c r="G42" s="246"/>
    </row>
    <row r="43" spans="1:7" s="14" customFormat="1" x14ac:dyDescent="0.2">
      <c r="A43" s="19"/>
      <c r="B43" s="20"/>
      <c r="C43" s="22"/>
      <c r="D43" s="22"/>
      <c r="E43" s="22"/>
      <c r="F43" s="22"/>
      <c r="G43" s="19"/>
    </row>
    <row r="44" spans="1:7" s="14" customFormat="1" ht="15.75" x14ac:dyDescent="0.25">
      <c r="A44" s="23"/>
      <c r="B44" s="23"/>
      <c r="C44" s="259" t="s">
        <v>20</v>
      </c>
      <c r="D44" s="259"/>
      <c r="E44" s="259"/>
      <c r="F44" s="259"/>
      <c r="G44" s="259"/>
    </row>
    <row r="45" spans="1:7" s="14" customFormat="1" x14ac:dyDescent="0.2">
      <c r="A45" s="19"/>
      <c r="B45" s="20"/>
      <c r="C45" s="246" t="s">
        <v>21</v>
      </c>
      <c r="D45" s="246"/>
      <c r="E45" s="246"/>
      <c r="F45" s="246"/>
      <c r="G45" s="246"/>
    </row>
    <row r="46" spans="1:7" s="14" customFormat="1" x14ac:dyDescent="0.2">
      <c r="A46" s="19"/>
      <c r="B46" s="20"/>
      <c r="C46" s="22"/>
      <c r="D46" s="22"/>
      <c r="E46" s="22"/>
      <c r="F46" s="22"/>
      <c r="G46" s="19"/>
    </row>
    <row r="47" spans="1:7" s="14" customFormat="1" ht="15.75" x14ac:dyDescent="0.2">
      <c r="A47" s="23"/>
      <c r="B47" s="23"/>
      <c r="C47" s="258" t="s">
        <v>22</v>
      </c>
      <c r="D47" s="258"/>
      <c r="E47" s="258"/>
      <c r="F47" s="258"/>
      <c r="G47" s="258"/>
    </row>
    <row r="48" spans="1:7" s="14" customFormat="1" x14ac:dyDescent="0.2">
      <c r="A48" s="19"/>
      <c r="B48" s="20"/>
      <c r="C48" s="246" t="s">
        <v>23</v>
      </c>
      <c r="D48" s="246"/>
      <c r="E48" s="246"/>
      <c r="F48" s="246"/>
      <c r="G48" s="246"/>
    </row>
    <row r="49" spans="1:7" s="14" customFormat="1" x14ac:dyDescent="0.2">
      <c r="A49" s="19"/>
      <c r="B49" s="20"/>
      <c r="C49" s="22"/>
      <c r="D49" s="22"/>
      <c r="E49" s="22"/>
      <c r="F49" s="22"/>
      <c r="G49" s="19"/>
    </row>
    <row r="50" spans="1:7" s="14" customFormat="1" ht="15.75" x14ac:dyDescent="0.2">
      <c r="A50" s="23"/>
      <c r="B50" s="23"/>
      <c r="C50" s="257" t="s">
        <v>168</v>
      </c>
      <c r="D50" s="257"/>
      <c r="E50" s="257"/>
      <c r="F50" s="257"/>
      <c r="G50" s="257"/>
    </row>
    <row r="51" spans="1:7" s="14" customFormat="1" x14ac:dyDescent="0.2">
      <c r="A51" s="19"/>
      <c r="B51" s="20"/>
      <c r="C51" s="246" t="s">
        <v>24</v>
      </c>
      <c r="D51" s="246"/>
      <c r="E51" s="246"/>
      <c r="F51" s="246"/>
      <c r="G51" s="246"/>
    </row>
    <row r="52" spans="1:7" s="14" customFormat="1" x14ac:dyDescent="0.2">
      <c r="A52" s="19"/>
      <c r="B52" s="20"/>
      <c r="C52" s="22"/>
      <c r="D52" s="22"/>
      <c r="E52" s="22"/>
      <c r="F52" s="22"/>
      <c r="G52" s="19"/>
    </row>
    <row r="53" spans="1:7" s="14" customFormat="1" ht="15.75" x14ac:dyDescent="0.2">
      <c r="A53" s="23"/>
      <c r="B53" s="23"/>
      <c r="C53" s="257" t="s">
        <v>25</v>
      </c>
      <c r="D53" s="257"/>
      <c r="E53" s="257"/>
      <c r="F53" s="257"/>
      <c r="G53" s="257"/>
    </row>
    <row r="54" spans="1:7" s="14" customFormat="1" x14ac:dyDescent="0.2">
      <c r="A54" s="19"/>
      <c r="B54" s="20"/>
      <c r="C54" s="246" t="s">
        <v>169</v>
      </c>
      <c r="D54" s="246"/>
      <c r="E54" s="246"/>
      <c r="F54" s="246"/>
      <c r="G54" s="246"/>
    </row>
    <row r="55" spans="1:7" s="14" customFormat="1" x14ac:dyDescent="0.2">
      <c r="A55" s="19"/>
      <c r="B55" s="20"/>
      <c r="C55" s="22"/>
      <c r="D55" s="22"/>
      <c r="E55" s="22"/>
      <c r="F55" s="22"/>
      <c r="G55" s="19"/>
    </row>
    <row r="56" spans="1:7" s="14" customFormat="1" ht="15.75" x14ac:dyDescent="0.2">
      <c r="A56" s="23"/>
      <c r="B56" s="23"/>
      <c r="C56" s="257" t="s">
        <v>26</v>
      </c>
      <c r="D56" s="257"/>
      <c r="E56" s="257"/>
      <c r="F56" s="257"/>
      <c r="G56" s="257"/>
    </row>
    <row r="57" spans="1:7" s="14" customFormat="1" x14ac:dyDescent="0.2">
      <c r="A57" s="19"/>
      <c r="B57" s="20"/>
      <c r="C57" s="246" t="s">
        <v>27</v>
      </c>
      <c r="D57" s="246"/>
      <c r="E57" s="246"/>
      <c r="F57" s="246"/>
      <c r="G57" s="246"/>
    </row>
    <row r="58" spans="1:7" s="14" customFormat="1" x14ac:dyDescent="0.2">
      <c r="A58" s="19"/>
      <c r="B58" s="20"/>
      <c r="C58" s="22"/>
      <c r="D58" s="22"/>
      <c r="E58" s="22"/>
      <c r="F58" s="22"/>
      <c r="G58" s="19"/>
    </row>
    <row r="59" spans="1:7" s="14" customFormat="1" ht="15.75" x14ac:dyDescent="0.25">
      <c r="A59" s="23"/>
      <c r="B59" s="23"/>
      <c r="C59" s="264" t="s">
        <v>298</v>
      </c>
      <c r="D59" s="264"/>
      <c r="E59" s="264"/>
      <c r="F59" s="264"/>
      <c r="G59" s="264"/>
    </row>
    <row r="60" spans="1:7" s="14" customFormat="1" x14ac:dyDescent="0.2">
      <c r="A60" s="19"/>
      <c r="B60" s="20"/>
      <c r="C60" s="246" t="s">
        <v>299</v>
      </c>
      <c r="D60" s="246"/>
      <c r="E60" s="246"/>
      <c r="F60" s="246"/>
      <c r="G60" s="246"/>
    </row>
    <row r="61" spans="1:7" s="14" customFormat="1" x14ac:dyDescent="0.2">
      <c r="B61" s="27"/>
    </row>
    <row r="62" spans="1:7" s="14" customFormat="1" x14ac:dyDescent="0.2">
      <c r="B62" s="27"/>
    </row>
    <row r="63" spans="1:7" s="14" customFormat="1" x14ac:dyDescent="0.2">
      <c r="B63" s="27"/>
    </row>
    <row r="64" spans="1:7" s="14" customFormat="1" x14ac:dyDescent="0.2">
      <c r="B64" s="27"/>
    </row>
    <row r="65" spans="2:2" s="14" customFormat="1" x14ac:dyDescent="0.2">
      <c r="B65" s="27"/>
    </row>
    <row r="66" spans="2:2" s="14" customFormat="1" x14ac:dyDescent="0.2">
      <c r="B66" s="27"/>
    </row>
    <row r="67" spans="2:2" s="14" customFormat="1" x14ac:dyDescent="0.2">
      <c r="B67" s="27"/>
    </row>
    <row r="68" spans="2:2" s="14" customFormat="1" x14ac:dyDescent="0.2">
      <c r="B68" s="27"/>
    </row>
    <row r="69" spans="2:2" s="14" customFormat="1" x14ac:dyDescent="0.2">
      <c r="B69" s="27"/>
    </row>
    <row r="70" spans="2:2" s="14" customFormat="1" x14ac:dyDescent="0.2">
      <c r="B70" s="27"/>
    </row>
    <row r="71" spans="2:2" s="14" customFormat="1" x14ac:dyDescent="0.2">
      <c r="B71" s="27"/>
    </row>
    <row r="72" spans="2:2" s="14" customFormat="1" x14ac:dyDescent="0.2">
      <c r="B72" s="27"/>
    </row>
    <row r="73" spans="2:2" s="14" customFormat="1" x14ac:dyDescent="0.2">
      <c r="B73" s="27"/>
    </row>
    <row r="74" spans="2:2" s="14" customFormat="1" x14ac:dyDescent="0.2">
      <c r="B74" s="27"/>
    </row>
    <row r="75" spans="2:2" s="14" customFormat="1" x14ac:dyDescent="0.2">
      <c r="B75" s="27"/>
    </row>
    <row r="76" spans="2:2" s="14" customFormat="1" x14ac:dyDescent="0.2">
      <c r="B76" s="27"/>
    </row>
    <row r="77" spans="2:2" s="14" customFormat="1" x14ac:dyDescent="0.2">
      <c r="B77" s="27"/>
    </row>
    <row r="78" spans="2:2" s="14" customFormat="1" x14ac:dyDescent="0.2">
      <c r="B78" s="27"/>
    </row>
    <row r="79" spans="2:2" s="14" customFormat="1" x14ac:dyDescent="0.2">
      <c r="B79" s="27"/>
    </row>
    <row r="80" spans="2:2" s="14" customFormat="1" x14ac:dyDescent="0.2">
      <c r="B80" s="27"/>
    </row>
    <row r="81" spans="2:2" s="14" customFormat="1" x14ac:dyDescent="0.2">
      <c r="B81" s="27"/>
    </row>
    <row r="82" spans="2:2" s="14" customFormat="1" x14ac:dyDescent="0.2">
      <c r="B82" s="27"/>
    </row>
    <row r="83" spans="2:2" s="14" customFormat="1" x14ac:dyDescent="0.2">
      <c r="B83" s="27"/>
    </row>
    <row r="84" spans="2:2" s="14" customFormat="1" x14ac:dyDescent="0.2">
      <c r="B84" s="27"/>
    </row>
    <row r="85" spans="2:2" s="14" customFormat="1" x14ac:dyDescent="0.2">
      <c r="B85" s="27"/>
    </row>
    <row r="86" spans="2:2" s="14" customFormat="1" x14ac:dyDescent="0.2">
      <c r="B86" s="27"/>
    </row>
    <row r="87" spans="2:2" s="14" customFormat="1" x14ac:dyDescent="0.2">
      <c r="B87" s="27"/>
    </row>
    <row r="88" spans="2:2" s="14" customFormat="1" x14ac:dyDescent="0.2">
      <c r="B88" s="27"/>
    </row>
    <row r="89" spans="2:2" s="14" customFormat="1" x14ac:dyDescent="0.2">
      <c r="B89" s="27"/>
    </row>
    <row r="90" spans="2:2" s="14" customFormat="1" x14ac:dyDescent="0.2">
      <c r="B90" s="27"/>
    </row>
    <row r="91" spans="2:2" s="14" customFormat="1" x14ac:dyDescent="0.2">
      <c r="B91" s="27"/>
    </row>
    <row r="92" spans="2:2" s="14" customFormat="1" x14ac:dyDescent="0.2">
      <c r="B92" s="27"/>
    </row>
    <row r="93" spans="2:2" s="14" customFormat="1" x14ac:dyDescent="0.2">
      <c r="B93" s="27"/>
    </row>
    <row r="94" spans="2:2" s="14" customFormat="1" x14ac:dyDescent="0.2">
      <c r="B94" s="27"/>
    </row>
    <row r="95" spans="2:2" s="14" customFormat="1" x14ac:dyDescent="0.2">
      <c r="B95" s="27"/>
    </row>
    <row r="96" spans="2:2" s="14" customFormat="1" x14ac:dyDescent="0.2">
      <c r="B96" s="27"/>
    </row>
    <row r="97" spans="2:2" s="14" customFormat="1" x14ac:dyDescent="0.2">
      <c r="B97" s="27"/>
    </row>
  </sheetData>
  <sheetProtection sheet="1" objects="1" scenarios="1"/>
  <mergeCells count="46">
    <mergeCell ref="C59:G59"/>
    <mergeCell ref="C60:G60"/>
    <mergeCell ref="B1:G1"/>
    <mergeCell ref="B11:G11"/>
    <mergeCell ref="C12:G12"/>
    <mergeCell ref="B32:G32"/>
    <mergeCell ref="C33:G33"/>
    <mergeCell ref="C35:G35"/>
    <mergeCell ref="C36:G36"/>
    <mergeCell ref="B3:G3"/>
    <mergeCell ref="C4:G4"/>
    <mergeCell ref="C7:F7"/>
    <mergeCell ref="C8:F8"/>
    <mergeCell ref="E5:G5"/>
    <mergeCell ref="C5:D5"/>
    <mergeCell ref="C9:F9"/>
    <mergeCell ref="C53:G53"/>
    <mergeCell ref="C54:G54"/>
    <mergeCell ref="C15:G15"/>
    <mergeCell ref="C6:D6"/>
    <mergeCell ref="E6:G6"/>
    <mergeCell ref="C38:G38"/>
    <mergeCell ref="C39:G39"/>
    <mergeCell ref="C47:G47"/>
    <mergeCell ref="C48:G48"/>
    <mergeCell ref="C50:G50"/>
    <mergeCell ref="C51:G51"/>
    <mergeCell ref="C41:G41"/>
    <mergeCell ref="C42:G42"/>
    <mergeCell ref="C44:G44"/>
    <mergeCell ref="C57:G57"/>
    <mergeCell ref="C16:D16"/>
    <mergeCell ref="C17:D17"/>
    <mergeCell ref="C18:D18"/>
    <mergeCell ref="B20:G20"/>
    <mergeCell ref="C21:G21"/>
    <mergeCell ref="E22:G22"/>
    <mergeCell ref="E23:G23"/>
    <mergeCell ref="E24:G24"/>
    <mergeCell ref="E25:G25"/>
    <mergeCell ref="B28:G28"/>
    <mergeCell ref="C29:G29"/>
    <mergeCell ref="C30:G30"/>
    <mergeCell ref="E26:G26"/>
    <mergeCell ref="C56:G56"/>
    <mergeCell ref="C45:G45"/>
  </mergeCells>
  <hyperlinks>
    <hyperlink ref="C35" r:id="rId1" xr:uid="{00000000-0004-0000-0200-000000000000}"/>
    <hyperlink ref="C38" r:id="rId2" xr:uid="{00000000-0004-0000-0200-000001000000}"/>
    <hyperlink ref="C38:G38" r:id="rId3" display="Le référentiel national d'identitovigilance (RNIV)" xr:uid="{00000000-0004-0000-0200-000002000000}"/>
    <hyperlink ref="C41" r:id="rId4" xr:uid="{00000000-0004-0000-0200-000003000000}"/>
    <hyperlink ref="C41:G41" r:id="rId5" display="Le guide d'implémentation de l'INS dans les logiciels" xr:uid="{00000000-0004-0000-0200-000004000000}"/>
    <hyperlink ref="C44" r:id="rId6" xr:uid="{00000000-0004-0000-0200-000005000000}"/>
    <hyperlink ref="C44:G44" r:id="rId7" display="Le guide d'accompagnement à la mise en œuvre de l'INS" xr:uid="{00000000-0004-0000-0200-000006000000}"/>
    <hyperlink ref="C47" r:id="rId8" xr:uid="{00000000-0004-0000-0200-000007000000}"/>
    <hyperlink ref="C47:G47" r:id="rId9" display="Les scénarios de tests métier" xr:uid="{00000000-0004-0000-0200-000008000000}"/>
    <hyperlink ref="C50" r:id="rId10" display="Les documents d'aide élaborés par le 3RIV" xr:uid="{00000000-0004-0000-0200-000009000000}"/>
    <hyperlink ref="C53" r:id="rId11" xr:uid="{00000000-0004-0000-0200-00000B000000}"/>
    <hyperlink ref="C56" r:id="rId12" xr:uid="{00000000-0004-0000-0200-00000C000000}"/>
    <hyperlink ref="C59" r:id="rId13" display="Le modèle régional de charte d'identitovigilance" xr:uid="{3328A289-7D4C-453E-A2D1-4938CE461E83}"/>
    <hyperlink ref="C59:G59" r:id="rId14" display="La page Etapes de la mise en œuvre de l'INS du site identito-na.fr" xr:uid="{C89CB489-5289-4918-A8AF-2F327C1B5C0C}"/>
  </hyperlinks>
  <pageMargins left="0.25" right="0.25" top="0.75" bottom="0.75" header="0.3" footer="0.3"/>
  <pageSetup paperSize="9" scale="95" fitToHeight="0" orientation="landscape" horizontalDpi="300" verticalDpi="0" r:id="rId15"/>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Liste!$A$1:$A$3</xm:f>
          </x14:formula1>
          <xm:sqref>G14 G16:G18</xm:sqref>
        </x14:dataValidation>
        <x14:dataValidation type="list" allowBlank="1" showInputMessage="1" showErrorMessage="1" xr:uid="{5C3AABF7-5F3B-4EC9-9048-8464B0C46829}">
          <x14:formula1>
            <xm:f>Liste!$E$1:$E$2</xm:f>
          </x14:formula1>
          <xm:sqref>G7</xm:sqref>
        </x14:dataValidation>
        <x14:dataValidation type="list" allowBlank="1" showInputMessage="1" showErrorMessage="1" xr:uid="{043C01B9-905B-4F9D-B609-68D2E178AEBE}">
          <x14:formula1>
            <xm:f>Liste!$F$1:$F$2</xm:f>
          </x14:formula1>
          <xm:sqref>G8</xm:sqref>
        </x14:dataValidation>
        <x14:dataValidation type="list" allowBlank="1" showInputMessage="1" showErrorMessage="1" xr:uid="{4E02AC39-0856-4572-92C9-5ECFAD896136}">
          <x14:formula1>
            <xm:f>Liste!$A$1:$A$2</xm:f>
          </x14:formula1>
          <xm:sqref>G9 F14 F16:F18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01A4C-34AA-4E50-ACFA-569927EB8F41}">
  <sheetPr>
    <tabColor theme="9" tint="-0.249977111117893"/>
    <pageSetUpPr fitToPage="1"/>
  </sheetPr>
  <dimension ref="A1:P45"/>
  <sheetViews>
    <sheetView showGridLines="0" tabSelected="1" workbookViewId="0">
      <pane xSplit="3" ySplit="3" topLeftCell="D28" activePane="bottomRight" state="frozen"/>
      <selection activeCell="B1" sqref="B1:F1"/>
      <selection pane="topRight"/>
      <selection pane="bottomLeft"/>
      <selection pane="bottomRight" activeCell="D30" sqref="D30"/>
    </sheetView>
  </sheetViews>
  <sheetFormatPr baseColWidth="10" defaultColWidth="10.85546875" defaultRowHeight="12.75" x14ac:dyDescent="0.2"/>
  <cols>
    <col min="1" max="1" width="3.42578125" style="167" bestFit="1" customWidth="1"/>
    <col min="2" max="2" width="8.42578125" style="167" bestFit="1" customWidth="1"/>
    <col min="3" max="3" width="8" style="167" bestFit="1" customWidth="1"/>
    <col min="4" max="4" width="61.140625" style="168" bestFit="1" customWidth="1"/>
    <col min="5" max="5" width="11.7109375" style="169" bestFit="1" customWidth="1"/>
    <col min="6" max="6" width="75.28515625" style="170" bestFit="1" customWidth="1"/>
    <col min="7" max="7" width="8.42578125" style="170" bestFit="1" customWidth="1"/>
    <col min="8" max="8" width="10.42578125" style="170" bestFit="1" customWidth="1"/>
    <col min="9" max="9" width="13.85546875" style="171" bestFit="1" customWidth="1"/>
    <col min="10" max="10" width="39.7109375" style="172" bestFit="1" customWidth="1"/>
    <col min="11" max="11" width="6.7109375" style="132" bestFit="1" customWidth="1"/>
    <col min="12" max="12" width="58.28515625" style="118" hidden="1" customWidth="1"/>
    <col min="13" max="13" width="55.140625" style="119" hidden="1" customWidth="1"/>
    <col min="14" max="14" width="62.85546875" style="120" hidden="1" customWidth="1"/>
    <col min="15" max="15" width="40.7109375" style="173" hidden="1" customWidth="1"/>
    <col min="16" max="16" width="11" style="132" hidden="1" customWidth="1"/>
    <col min="17" max="16384" width="10.85546875" style="132"/>
  </cols>
  <sheetData>
    <row r="1" spans="1:16" s="96" customFormat="1" ht="34.5" customHeight="1" x14ac:dyDescent="0.25">
      <c r="A1" s="95"/>
      <c r="B1" s="268" t="s">
        <v>35</v>
      </c>
      <c r="C1" s="268"/>
      <c r="D1" s="268"/>
      <c r="E1" s="268"/>
      <c r="F1" s="268"/>
      <c r="H1" s="97" t="s">
        <v>179</v>
      </c>
      <c r="I1" s="223"/>
      <c r="J1" s="98"/>
      <c r="K1" s="99"/>
      <c r="L1" s="30"/>
      <c r="M1" s="31"/>
      <c r="N1" s="100"/>
      <c r="O1" s="101"/>
    </row>
    <row r="2" spans="1:16" s="96" customFormat="1" ht="15" x14ac:dyDescent="0.25">
      <c r="A2" s="102"/>
      <c r="B2" s="102"/>
      <c r="C2" s="103"/>
      <c r="D2" s="103"/>
      <c r="E2" s="104"/>
      <c r="F2" s="105"/>
      <c r="G2" s="106"/>
      <c r="H2" s="106"/>
      <c r="I2" s="107"/>
      <c r="J2" s="108"/>
      <c r="L2" s="109"/>
      <c r="M2" s="110"/>
      <c r="N2" s="100"/>
      <c r="O2" s="101"/>
    </row>
    <row r="3" spans="1:16" s="117" customFormat="1" ht="21" x14ac:dyDescent="0.45">
      <c r="A3" s="111"/>
      <c r="B3" s="111" t="s">
        <v>36</v>
      </c>
      <c r="C3" s="111" t="s">
        <v>37</v>
      </c>
      <c r="D3" s="112" t="s">
        <v>38</v>
      </c>
      <c r="E3" s="113" t="s">
        <v>39</v>
      </c>
      <c r="F3" s="112" t="s">
        <v>40</v>
      </c>
      <c r="G3" s="114" t="s">
        <v>41</v>
      </c>
      <c r="H3" s="114" t="s">
        <v>178</v>
      </c>
      <c r="I3" s="115" t="s">
        <v>180</v>
      </c>
      <c r="J3" s="116" t="s">
        <v>42</v>
      </c>
      <c r="L3" s="118" t="s">
        <v>43</v>
      </c>
      <c r="M3" s="119" t="s">
        <v>44</v>
      </c>
      <c r="N3" s="120" t="s">
        <v>45</v>
      </c>
      <c r="O3" s="121" t="s">
        <v>46</v>
      </c>
      <c r="P3" s="117" t="s">
        <v>190</v>
      </c>
    </row>
    <row r="4" spans="1:16" ht="69.95" customHeight="1" x14ac:dyDescent="0.2">
      <c r="A4" s="284"/>
      <c r="B4" s="283" t="s">
        <v>48</v>
      </c>
      <c r="C4" s="122" t="s">
        <v>49</v>
      </c>
      <c r="D4" s="123" t="s">
        <v>191</v>
      </c>
      <c r="E4" s="221"/>
      <c r="F4" s="124" t="str">
        <f t="shared" ref="F4:F43" si="0">IF(E4=0,O4,IF(E4="Oui",N4,IF(E4="Non",L4,IF(E4="En partie",M4,P4))))</f>
        <v>Réponse attendue.</v>
      </c>
      <c r="G4" s="222">
        <v>1</v>
      </c>
      <c r="H4" s="222"/>
      <c r="I4" s="223"/>
      <c r="J4" s="125" t="s">
        <v>243</v>
      </c>
      <c r="K4" s="126"/>
      <c r="L4" s="127" t="s">
        <v>272</v>
      </c>
      <c r="M4" s="128" t="s">
        <v>273</v>
      </c>
      <c r="N4" s="129" t="s">
        <v>192</v>
      </c>
      <c r="O4" s="130" t="s">
        <v>50</v>
      </c>
      <c r="P4" s="131"/>
    </row>
    <row r="5" spans="1:16" s="134" customFormat="1" ht="66" customHeight="1" x14ac:dyDescent="0.25">
      <c r="A5" s="284"/>
      <c r="B5" s="283"/>
      <c r="C5" s="122" t="s">
        <v>51</v>
      </c>
      <c r="D5" s="123" t="s">
        <v>193</v>
      </c>
      <c r="E5" s="221"/>
      <c r="F5" s="124" t="str">
        <f t="shared" si="0"/>
        <v>Réponse attendue.</v>
      </c>
      <c r="G5" s="222">
        <v>1</v>
      </c>
      <c r="H5" s="222"/>
      <c r="I5" s="223"/>
      <c r="J5" s="133" t="s">
        <v>242</v>
      </c>
      <c r="L5" s="127" t="s">
        <v>274</v>
      </c>
      <c r="M5" s="135"/>
      <c r="N5" s="129" t="s">
        <v>194</v>
      </c>
      <c r="O5" s="130" t="s">
        <v>50</v>
      </c>
      <c r="P5" s="131"/>
    </row>
    <row r="6" spans="1:16" ht="69.95" customHeight="1" x14ac:dyDescent="0.2">
      <c r="A6" s="284"/>
      <c r="B6" s="283"/>
      <c r="C6" s="122" t="s">
        <v>52</v>
      </c>
      <c r="D6" s="123" t="s">
        <v>59</v>
      </c>
      <c r="E6" s="221"/>
      <c r="F6" s="124" t="str">
        <f t="shared" si="0"/>
        <v>Réponse attendue.</v>
      </c>
      <c r="G6" s="222"/>
      <c r="H6" s="222"/>
      <c r="I6" s="223"/>
      <c r="J6" s="125" t="s">
        <v>246</v>
      </c>
      <c r="K6" s="126"/>
      <c r="L6" s="127" t="s">
        <v>195</v>
      </c>
      <c r="M6" s="128" t="s">
        <v>60</v>
      </c>
      <c r="N6" s="129" t="s">
        <v>53</v>
      </c>
      <c r="O6" s="130" t="s">
        <v>50</v>
      </c>
      <c r="P6" s="131"/>
    </row>
    <row r="7" spans="1:16" ht="69.95" customHeight="1" x14ac:dyDescent="0.2">
      <c r="A7" s="284"/>
      <c r="B7" s="283"/>
      <c r="C7" s="122" t="s">
        <v>54</v>
      </c>
      <c r="D7" s="32" t="s">
        <v>250</v>
      </c>
      <c r="E7" s="221"/>
      <c r="F7" s="33" t="str">
        <f t="shared" si="0"/>
        <v>Réponse attendue.</v>
      </c>
      <c r="G7" s="77"/>
      <c r="H7" s="77"/>
      <c r="I7" s="80"/>
      <c r="J7" s="40" t="s">
        <v>251</v>
      </c>
      <c r="K7" s="126"/>
      <c r="L7" s="34" t="s">
        <v>55</v>
      </c>
      <c r="M7" s="41"/>
      <c r="N7" s="74" t="s">
        <v>171</v>
      </c>
      <c r="O7" s="36" t="s">
        <v>50</v>
      </c>
      <c r="P7" s="37"/>
    </row>
    <row r="8" spans="1:16" ht="69.95" customHeight="1" x14ac:dyDescent="0.2">
      <c r="A8" s="284"/>
      <c r="B8" s="283"/>
      <c r="C8" s="122" t="s">
        <v>56</v>
      </c>
      <c r="D8" s="123" t="s">
        <v>322</v>
      </c>
      <c r="E8" s="221"/>
      <c r="F8" s="124" t="str">
        <f t="shared" si="0"/>
        <v>Réponse attendue.</v>
      </c>
      <c r="G8" s="222"/>
      <c r="H8" s="222"/>
      <c r="I8" s="223"/>
      <c r="J8" s="125" t="s">
        <v>247</v>
      </c>
      <c r="K8" s="126"/>
      <c r="L8" s="136" t="s">
        <v>323</v>
      </c>
      <c r="M8" s="137" t="s">
        <v>324</v>
      </c>
      <c r="N8" s="129" t="s">
        <v>196</v>
      </c>
      <c r="O8" s="130" t="s">
        <v>50</v>
      </c>
      <c r="P8" s="131"/>
    </row>
    <row r="9" spans="1:16" ht="69.95" customHeight="1" x14ac:dyDescent="0.2">
      <c r="A9" s="284"/>
      <c r="B9" s="283"/>
      <c r="C9" s="122" t="s">
        <v>57</v>
      </c>
      <c r="D9" s="123" t="s">
        <v>197</v>
      </c>
      <c r="E9" s="221"/>
      <c r="F9" s="124" t="str">
        <f t="shared" si="0"/>
        <v>Réponse attendue.</v>
      </c>
      <c r="G9" s="222">
        <v>1</v>
      </c>
      <c r="H9" s="222"/>
      <c r="I9" s="223"/>
      <c r="J9" s="125" t="s">
        <v>198</v>
      </c>
      <c r="K9" s="126"/>
      <c r="L9" s="127" t="s">
        <v>325</v>
      </c>
      <c r="M9" s="128" t="s">
        <v>325</v>
      </c>
      <c r="N9" s="129" t="s">
        <v>199</v>
      </c>
      <c r="O9" s="130" t="s">
        <v>50</v>
      </c>
      <c r="P9" s="131"/>
    </row>
    <row r="10" spans="1:16" ht="69.95" customHeight="1" x14ac:dyDescent="0.2">
      <c r="A10" s="284"/>
      <c r="B10" s="283"/>
      <c r="C10" s="122" t="s">
        <v>58</v>
      </c>
      <c r="D10" s="123" t="s">
        <v>326</v>
      </c>
      <c r="E10" s="221"/>
      <c r="F10" s="124" t="str">
        <f t="shared" si="0"/>
        <v>Réponse attendue.</v>
      </c>
      <c r="G10" s="222">
        <v>1</v>
      </c>
      <c r="H10" s="222"/>
      <c r="I10" s="223"/>
      <c r="J10" s="138" t="s">
        <v>249</v>
      </c>
      <c r="K10" s="126"/>
      <c r="L10" s="127" t="s">
        <v>327</v>
      </c>
      <c r="M10" s="128" t="s">
        <v>328</v>
      </c>
      <c r="N10" s="129" t="s">
        <v>53</v>
      </c>
      <c r="O10" s="130" t="s">
        <v>50</v>
      </c>
      <c r="P10" s="131"/>
    </row>
    <row r="11" spans="1:16" ht="69.95" customHeight="1" x14ac:dyDescent="0.2">
      <c r="A11" s="284"/>
      <c r="B11" s="283"/>
      <c r="C11" s="122" t="s">
        <v>61</v>
      </c>
      <c r="D11" s="123" t="s">
        <v>248</v>
      </c>
      <c r="E11" s="221"/>
      <c r="F11" s="124" t="str">
        <f t="shared" si="0"/>
        <v>Réponse attendue.</v>
      </c>
      <c r="G11" s="222"/>
      <c r="H11" s="222"/>
      <c r="I11" s="223"/>
      <c r="J11" s="138" t="s">
        <v>249</v>
      </c>
      <c r="K11" s="126"/>
      <c r="L11" s="139" t="s">
        <v>275</v>
      </c>
      <c r="M11" s="128" t="s">
        <v>275</v>
      </c>
      <c r="N11" s="129" t="s">
        <v>276</v>
      </c>
      <c r="O11" s="130" t="s">
        <v>50</v>
      </c>
      <c r="P11" s="131"/>
    </row>
    <row r="12" spans="1:16" ht="69.75" customHeight="1" x14ac:dyDescent="0.2">
      <c r="A12" s="284"/>
      <c r="B12" s="283"/>
      <c r="C12" s="122" t="s">
        <v>62</v>
      </c>
      <c r="D12" s="123" t="s">
        <v>307</v>
      </c>
      <c r="E12" s="221"/>
      <c r="F12" s="124" t="str">
        <f>IF(E12=0,O12,IF(E12="Oui",N12,IF(E12="Non",L12,IF(E12="En partie",M12,P12))))</f>
        <v>Réponse attendue.</v>
      </c>
      <c r="G12" s="222"/>
      <c r="H12" s="222"/>
      <c r="I12" s="223"/>
      <c r="J12" s="125" t="s">
        <v>306</v>
      </c>
      <c r="K12" s="126"/>
      <c r="L12" s="139" t="s">
        <v>329</v>
      </c>
      <c r="M12" s="140"/>
      <c r="N12" s="129" t="s">
        <v>53</v>
      </c>
      <c r="O12" s="130" t="s">
        <v>50</v>
      </c>
      <c r="P12" s="131"/>
    </row>
    <row r="13" spans="1:16" ht="69.75" customHeight="1" x14ac:dyDescent="0.2">
      <c r="A13" s="284"/>
      <c r="B13" s="283"/>
      <c r="C13" s="122" t="s">
        <v>63</v>
      </c>
      <c r="D13" s="32" t="s">
        <v>330</v>
      </c>
      <c r="E13" s="221"/>
      <c r="F13" s="33" t="str">
        <f t="shared" ref="F13" si="1">IF(E13=0,O13,IF(E13="Oui",N13,IF(E13="Non",L13,IF(E13="En partie",M13,P13))))</f>
        <v>Réponse attendue.</v>
      </c>
      <c r="G13" s="77"/>
      <c r="H13" s="77"/>
      <c r="I13" s="80"/>
      <c r="J13" s="40" t="s">
        <v>331</v>
      </c>
      <c r="K13" s="38"/>
      <c r="L13" s="42" t="s">
        <v>309</v>
      </c>
      <c r="M13" s="41"/>
      <c r="N13" s="129" t="s">
        <v>308</v>
      </c>
      <c r="O13" s="130" t="s">
        <v>50</v>
      </c>
      <c r="P13" s="37"/>
    </row>
    <row r="14" spans="1:16" ht="69.95" customHeight="1" x14ac:dyDescent="0.2">
      <c r="A14" s="288"/>
      <c r="B14" s="285" t="s">
        <v>200</v>
      </c>
      <c r="C14" s="141" t="s">
        <v>201</v>
      </c>
      <c r="D14" s="142" t="s">
        <v>202</v>
      </c>
      <c r="E14" s="221"/>
      <c r="F14" s="143" t="str">
        <f t="shared" si="0"/>
        <v>Réponse attendue.</v>
      </c>
      <c r="G14" s="224">
        <v>1</v>
      </c>
      <c r="H14" s="222"/>
      <c r="I14" s="225"/>
      <c r="J14" s="144" t="s">
        <v>203</v>
      </c>
      <c r="K14" s="126"/>
      <c r="L14" s="136" t="s">
        <v>277</v>
      </c>
      <c r="M14" s="140"/>
      <c r="N14" s="145" t="s">
        <v>64</v>
      </c>
      <c r="O14" s="130" t="s">
        <v>50</v>
      </c>
      <c r="P14" s="37"/>
    </row>
    <row r="15" spans="1:16" ht="69.95" customHeight="1" x14ac:dyDescent="0.2">
      <c r="A15" s="289"/>
      <c r="B15" s="286"/>
      <c r="C15" s="141" t="s">
        <v>205</v>
      </c>
      <c r="D15" s="142" t="s">
        <v>252</v>
      </c>
      <c r="E15" s="221"/>
      <c r="F15" s="143" t="str">
        <f t="shared" si="0"/>
        <v>Réponse attendue.</v>
      </c>
      <c r="G15" s="224"/>
      <c r="H15" s="222"/>
      <c r="I15" s="225"/>
      <c r="J15" s="144" t="s">
        <v>254</v>
      </c>
      <c r="K15" s="126"/>
      <c r="L15" s="136" t="s">
        <v>278</v>
      </c>
      <c r="M15" s="140"/>
      <c r="N15" s="129" t="s">
        <v>206</v>
      </c>
      <c r="O15" s="130" t="s">
        <v>50</v>
      </c>
      <c r="P15" s="131"/>
    </row>
    <row r="16" spans="1:16" ht="69.95" customHeight="1" x14ac:dyDescent="0.2">
      <c r="A16" s="289"/>
      <c r="B16" s="286"/>
      <c r="C16" s="141" t="s">
        <v>207</v>
      </c>
      <c r="D16" s="142" t="s">
        <v>209</v>
      </c>
      <c r="E16" s="221"/>
      <c r="F16" s="143" t="str">
        <f t="shared" si="0"/>
        <v>Réponse attendue.</v>
      </c>
      <c r="G16" s="224">
        <v>1</v>
      </c>
      <c r="H16" s="222"/>
      <c r="I16" s="225"/>
      <c r="J16" s="144" t="s">
        <v>210</v>
      </c>
      <c r="K16" s="126"/>
      <c r="L16" s="127" t="s">
        <v>211</v>
      </c>
      <c r="M16" s="128" t="s">
        <v>212</v>
      </c>
      <c r="N16" s="129" t="s">
        <v>53</v>
      </c>
      <c r="O16" s="130" t="s">
        <v>50</v>
      </c>
      <c r="P16" s="131"/>
    </row>
    <row r="17" spans="1:16" ht="69.95" customHeight="1" x14ac:dyDescent="0.2">
      <c r="A17" s="289"/>
      <c r="B17" s="286"/>
      <c r="C17" s="141" t="s">
        <v>208</v>
      </c>
      <c r="D17" s="142" t="s">
        <v>214</v>
      </c>
      <c r="E17" s="221"/>
      <c r="F17" s="143" t="str">
        <f t="shared" si="0"/>
        <v>Réponse attendue.</v>
      </c>
      <c r="G17" s="224"/>
      <c r="H17" s="222"/>
      <c r="I17" s="225"/>
      <c r="J17" s="144"/>
      <c r="K17" s="126"/>
      <c r="L17" s="136" t="s">
        <v>279</v>
      </c>
      <c r="M17" s="128" t="s">
        <v>215</v>
      </c>
      <c r="N17" s="129" t="s">
        <v>53</v>
      </c>
      <c r="O17" s="130" t="s">
        <v>50</v>
      </c>
      <c r="P17" s="129" t="s">
        <v>204</v>
      </c>
    </row>
    <row r="18" spans="1:16" ht="69.95" customHeight="1" x14ac:dyDescent="0.2">
      <c r="A18" s="289"/>
      <c r="B18" s="286"/>
      <c r="C18" s="141" t="s">
        <v>213</v>
      </c>
      <c r="D18" s="44" t="s">
        <v>182</v>
      </c>
      <c r="E18" s="221"/>
      <c r="F18" s="43" t="str">
        <f t="shared" si="0"/>
        <v>Réponse attendue.</v>
      </c>
      <c r="G18" s="78"/>
      <c r="H18" s="77"/>
      <c r="I18" s="81"/>
      <c r="J18" s="47" t="s">
        <v>65</v>
      </c>
      <c r="K18" s="38"/>
      <c r="L18" s="73" t="s">
        <v>170</v>
      </c>
      <c r="M18" s="46"/>
      <c r="N18" s="129" t="s">
        <v>172</v>
      </c>
      <c r="O18" s="36" t="s">
        <v>50</v>
      </c>
      <c r="P18" s="129" t="s">
        <v>204</v>
      </c>
    </row>
    <row r="19" spans="1:16" ht="69.95" customHeight="1" x14ac:dyDescent="0.2">
      <c r="A19" s="289"/>
      <c r="B19" s="286"/>
      <c r="C19" s="141" t="s">
        <v>216</v>
      </c>
      <c r="D19" s="44" t="s">
        <v>296</v>
      </c>
      <c r="E19" s="221"/>
      <c r="F19" s="43" t="str">
        <f t="shared" si="0"/>
        <v>Réponse attendue.</v>
      </c>
      <c r="G19" s="78">
        <v>1</v>
      </c>
      <c r="H19" s="77"/>
      <c r="I19" s="81"/>
      <c r="J19" s="45" t="s">
        <v>255</v>
      </c>
      <c r="K19" s="38"/>
      <c r="L19" s="34" t="s">
        <v>66</v>
      </c>
      <c r="M19" s="39" t="s">
        <v>67</v>
      </c>
      <c r="N19" s="35" t="s">
        <v>53</v>
      </c>
      <c r="O19" s="36" t="s">
        <v>50</v>
      </c>
      <c r="P19" s="37"/>
    </row>
    <row r="20" spans="1:16" ht="69.95" customHeight="1" x14ac:dyDescent="0.2">
      <c r="A20" s="289"/>
      <c r="B20" s="286"/>
      <c r="C20" s="141" t="s">
        <v>217</v>
      </c>
      <c r="D20" s="146" t="s">
        <v>253</v>
      </c>
      <c r="E20" s="221"/>
      <c r="F20" s="143" t="str">
        <f>IF(E20=0,O20,IF(E20="Oui",N20,IF(E20="Non",L20,IF(E20="En partie",M20,P20))))</f>
        <v>Réponse attendue.</v>
      </c>
      <c r="G20" s="224"/>
      <c r="H20" s="222"/>
      <c r="I20" s="225"/>
      <c r="J20" s="147" t="s">
        <v>218</v>
      </c>
      <c r="K20" s="126"/>
      <c r="L20" s="127" t="s">
        <v>219</v>
      </c>
      <c r="M20" s="148"/>
      <c r="N20" s="129" t="s">
        <v>220</v>
      </c>
      <c r="O20" s="130" t="s">
        <v>50</v>
      </c>
      <c r="P20" s="129" t="s">
        <v>204</v>
      </c>
    </row>
    <row r="21" spans="1:16" s="177" customFormat="1" ht="69" customHeight="1" x14ac:dyDescent="0.2">
      <c r="A21" s="289"/>
      <c r="B21" s="287"/>
      <c r="C21" s="175" t="s">
        <v>305</v>
      </c>
      <c r="D21" s="44" t="s">
        <v>297</v>
      </c>
      <c r="E21" s="176"/>
      <c r="F21" s="43" t="str">
        <f t="shared" ref="F21" si="2">IF(E21=0,O21,IF(E21="Oui",N21,IF(E21="Non",L21,IF(E21="En partie",M21,P21))))</f>
        <v>Réponse attendue.</v>
      </c>
      <c r="G21" s="78"/>
      <c r="H21" s="77"/>
      <c r="I21" s="81"/>
      <c r="J21" s="45"/>
      <c r="K21" s="38"/>
      <c r="L21" s="34" t="s">
        <v>332</v>
      </c>
      <c r="M21" s="41"/>
      <c r="N21" s="35" t="s">
        <v>53</v>
      </c>
      <c r="O21" s="36" t="s">
        <v>50</v>
      </c>
      <c r="P21" s="37"/>
    </row>
    <row r="22" spans="1:16" ht="68.25" customHeight="1" x14ac:dyDescent="0.2">
      <c r="A22" s="269"/>
      <c r="B22" s="272" t="s">
        <v>68</v>
      </c>
      <c r="C22" s="149" t="s">
        <v>69</v>
      </c>
      <c r="D22" s="150" t="s">
        <v>221</v>
      </c>
      <c r="E22" s="221"/>
      <c r="F22" s="151" t="str">
        <f t="shared" si="0"/>
        <v>Réponse attendue.</v>
      </c>
      <c r="G22" s="226"/>
      <c r="H22" s="222"/>
      <c r="I22" s="227"/>
      <c r="J22" s="152" t="s">
        <v>256</v>
      </c>
      <c r="K22" s="126"/>
      <c r="L22" s="127" t="s">
        <v>333</v>
      </c>
      <c r="M22" s="128" t="s">
        <v>334</v>
      </c>
      <c r="N22" s="129" t="s">
        <v>74</v>
      </c>
      <c r="O22" s="130" t="s">
        <v>50</v>
      </c>
      <c r="P22" s="131"/>
    </row>
    <row r="23" spans="1:16" ht="68.25" customHeight="1" x14ac:dyDescent="0.2">
      <c r="A23" s="270"/>
      <c r="B23" s="273"/>
      <c r="C23" s="87" t="s">
        <v>70</v>
      </c>
      <c r="D23" s="48" t="s">
        <v>335</v>
      </c>
      <c r="E23" s="221"/>
      <c r="F23" s="49" t="str">
        <f t="shared" si="0"/>
        <v>Réponse attendue.</v>
      </c>
      <c r="G23" s="79"/>
      <c r="H23" s="77"/>
      <c r="I23" s="82"/>
      <c r="J23" s="50" t="s">
        <v>257</v>
      </c>
      <c r="K23" s="38"/>
      <c r="L23" s="34" t="s">
        <v>336</v>
      </c>
      <c r="M23" s="39" t="s">
        <v>337</v>
      </c>
      <c r="N23" s="35" t="s">
        <v>71</v>
      </c>
      <c r="O23" s="36" t="s">
        <v>50</v>
      </c>
      <c r="P23" s="37"/>
    </row>
    <row r="24" spans="1:16" ht="69.95" customHeight="1" x14ac:dyDescent="0.2">
      <c r="A24" s="270"/>
      <c r="B24" s="273"/>
      <c r="C24" s="149" t="s">
        <v>70</v>
      </c>
      <c r="D24" s="153" t="s">
        <v>338</v>
      </c>
      <c r="E24" s="221"/>
      <c r="F24" s="151" t="str">
        <f t="shared" si="0"/>
        <v>Réponse attendue.</v>
      </c>
      <c r="G24" s="226"/>
      <c r="H24" s="222"/>
      <c r="I24" s="227"/>
      <c r="J24" s="154" t="s">
        <v>258</v>
      </c>
      <c r="K24" s="126"/>
      <c r="L24" s="127" t="s">
        <v>339</v>
      </c>
      <c r="M24" s="140"/>
      <c r="N24" s="129" t="s">
        <v>76</v>
      </c>
      <c r="O24" s="130" t="s">
        <v>50</v>
      </c>
      <c r="P24" s="131"/>
    </row>
    <row r="25" spans="1:16" ht="81.75" customHeight="1" x14ac:dyDescent="0.2">
      <c r="A25" s="270"/>
      <c r="B25" s="273"/>
      <c r="C25" s="149" t="s">
        <v>72</v>
      </c>
      <c r="D25" s="153" t="s">
        <v>78</v>
      </c>
      <c r="E25" s="221"/>
      <c r="F25" s="151" t="str">
        <f t="shared" si="0"/>
        <v>Réponse attendue.</v>
      </c>
      <c r="G25" s="226"/>
      <c r="H25" s="222"/>
      <c r="I25" s="227"/>
      <c r="J25" s="152" t="s">
        <v>259</v>
      </c>
      <c r="K25" s="126"/>
      <c r="L25" s="127" t="s">
        <v>222</v>
      </c>
      <c r="M25" s="140"/>
      <c r="N25" s="129" t="s">
        <v>79</v>
      </c>
      <c r="O25" s="130" t="s">
        <v>50</v>
      </c>
      <c r="P25" s="131"/>
    </row>
    <row r="26" spans="1:16" ht="69.95" customHeight="1" x14ac:dyDescent="0.2">
      <c r="A26" s="270"/>
      <c r="B26" s="273"/>
      <c r="C26" s="149" t="s">
        <v>73</v>
      </c>
      <c r="D26" s="153" t="s">
        <v>81</v>
      </c>
      <c r="E26" s="221"/>
      <c r="F26" s="151" t="str">
        <f t="shared" si="0"/>
        <v>Réponse attendue.</v>
      </c>
      <c r="G26" s="226"/>
      <c r="H26" s="222"/>
      <c r="I26" s="227"/>
      <c r="J26" s="152" t="s">
        <v>260</v>
      </c>
      <c r="K26" s="126"/>
      <c r="L26" s="127" t="s">
        <v>340</v>
      </c>
      <c r="M26" s="140"/>
      <c r="N26" s="129" t="s">
        <v>53</v>
      </c>
      <c r="O26" s="130" t="s">
        <v>50</v>
      </c>
      <c r="P26" s="131"/>
    </row>
    <row r="27" spans="1:16" ht="69.95" customHeight="1" x14ac:dyDescent="0.2">
      <c r="A27" s="270"/>
      <c r="B27" s="273"/>
      <c r="C27" s="149" t="s">
        <v>75</v>
      </c>
      <c r="D27" s="153" t="s">
        <v>83</v>
      </c>
      <c r="E27" s="221"/>
      <c r="F27" s="151" t="str">
        <f t="shared" si="0"/>
        <v>Réponse attendue.</v>
      </c>
      <c r="G27" s="226"/>
      <c r="H27" s="222"/>
      <c r="I27" s="227"/>
      <c r="J27" s="152" t="s">
        <v>223</v>
      </c>
      <c r="K27" s="126"/>
      <c r="L27" s="127" t="s">
        <v>341</v>
      </c>
      <c r="M27" s="140"/>
      <c r="N27" s="129" t="s">
        <v>53</v>
      </c>
      <c r="O27" s="130" t="s">
        <v>50</v>
      </c>
      <c r="P27" s="131"/>
    </row>
    <row r="28" spans="1:16" ht="69.95" customHeight="1" x14ac:dyDescent="0.2">
      <c r="A28" s="270"/>
      <c r="B28" s="273"/>
      <c r="C28" s="149" t="s">
        <v>77</v>
      </c>
      <c r="D28" s="153" t="s">
        <v>84</v>
      </c>
      <c r="E28" s="221"/>
      <c r="F28" s="151" t="str">
        <f t="shared" si="0"/>
        <v>Réponse attendue.</v>
      </c>
      <c r="G28" s="226"/>
      <c r="H28" s="222"/>
      <c r="I28" s="227"/>
      <c r="J28" s="152" t="s">
        <v>224</v>
      </c>
      <c r="K28" s="126"/>
      <c r="L28" s="127" t="s">
        <v>342</v>
      </c>
      <c r="M28" s="140"/>
      <c r="N28" s="129" t="s">
        <v>53</v>
      </c>
      <c r="O28" s="130" t="s">
        <v>50</v>
      </c>
      <c r="P28" s="131"/>
    </row>
    <row r="29" spans="1:16" ht="69.95" customHeight="1" x14ac:dyDescent="0.2">
      <c r="A29" s="270"/>
      <c r="B29" s="273"/>
      <c r="C29" s="149" t="s">
        <v>80</v>
      </c>
      <c r="D29" s="153" t="s">
        <v>85</v>
      </c>
      <c r="E29" s="221"/>
      <c r="F29" s="151" t="str">
        <f t="shared" si="0"/>
        <v>Réponse attendue.</v>
      </c>
      <c r="G29" s="226"/>
      <c r="H29" s="222"/>
      <c r="I29" s="227"/>
      <c r="J29" s="152" t="s">
        <v>310</v>
      </c>
      <c r="K29" s="126"/>
      <c r="L29" s="127" t="s">
        <v>343</v>
      </c>
      <c r="M29" s="140"/>
      <c r="N29" s="129" t="s">
        <v>86</v>
      </c>
      <c r="O29" s="130" t="s">
        <v>50</v>
      </c>
      <c r="P29" s="131"/>
    </row>
    <row r="30" spans="1:16" ht="69.95" customHeight="1" x14ac:dyDescent="0.2">
      <c r="A30" s="271"/>
      <c r="B30" s="274"/>
      <c r="C30" s="149" t="s">
        <v>82</v>
      </c>
      <c r="D30" s="153" t="s">
        <v>361</v>
      </c>
      <c r="E30" s="221"/>
      <c r="F30" s="151" t="str">
        <f>IF(E30=0,O30,IF(E30="Oui",N30,IF(E30="Non",L30,IF(E30="En partie",M30,P30))))</f>
        <v>Réponse attendue.</v>
      </c>
      <c r="G30" s="226"/>
      <c r="H30" s="222"/>
      <c r="I30" s="227"/>
      <c r="J30" s="152" t="s">
        <v>261</v>
      </c>
      <c r="K30" s="126"/>
      <c r="L30" s="127" t="s">
        <v>344</v>
      </c>
      <c r="M30" s="140"/>
      <c r="N30" s="129" t="s">
        <v>86</v>
      </c>
      <c r="O30" s="130" t="s">
        <v>50</v>
      </c>
      <c r="P30" s="129" t="s">
        <v>204</v>
      </c>
    </row>
    <row r="31" spans="1:16" ht="69.95" customHeight="1" x14ac:dyDescent="0.2">
      <c r="A31" s="275"/>
      <c r="B31" s="277" t="s">
        <v>87</v>
      </c>
      <c r="C31" s="155" t="s">
        <v>88</v>
      </c>
      <c r="D31" s="156" t="s">
        <v>225</v>
      </c>
      <c r="E31" s="221"/>
      <c r="F31" s="157" t="str">
        <f t="shared" si="0"/>
        <v>Réponse attendue.</v>
      </c>
      <c r="G31" s="228"/>
      <c r="H31" s="222"/>
      <c r="I31" s="229"/>
      <c r="J31" s="158" t="s">
        <v>262</v>
      </c>
      <c r="K31" s="126"/>
      <c r="L31" s="127" t="s">
        <v>345</v>
      </c>
      <c r="M31" s="128" t="s">
        <v>346</v>
      </c>
      <c r="N31" s="129" t="s">
        <v>89</v>
      </c>
      <c r="O31" s="130" t="s">
        <v>50</v>
      </c>
      <c r="P31" s="131"/>
    </row>
    <row r="32" spans="1:16" ht="69.95" customHeight="1" x14ac:dyDescent="0.2">
      <c r="A32" s="276"/>
      <c r="B32" s="278"/>
      <c r="C32" s="155" t="s">
        <v>90</v>
      </c>
      <c r="D32" s="156" t="s">
        <v>270</v>
      </c>
      <c r="E32" s="221"/>
      <c r="F32" s="157" t="str">
        <f t="shared" si="0"/>
        <v>Réponse attendue.</v>
      </c>
      <c r="G32" s="228"/>
      <c r="H32" s="222"/>
      <c r="I32" s="229"/>
      <c r="J32" s="158" t="s">
        <v>263</v>
      </c>
      <c r="K32" s="126"/>
      <c r="L32" s="127" t="s">
        <v>226</v>
      </c>
      <c r="M32" s="128" t="s">
        <v>227</v>
      </c>
      <c r="N32" s="129" t="s">
        <v>53</v>
      </c>
      <c r="O32" s="130" t="s">
        <v>50</v>
      </c>
      <c r="P32" s="131"/>
    </row>
    <row r="33" spans="1:16" ht="69.95" customHeight="1" x14ac:dyDescent="0.2">
      <c r="A33" s="276"/>
      <c r="B33" s="278"/>
      <c r="C33" s="155" t="s">
        <v>91</v>
      </c>
      <c r="D33" s="156" t="s">
        <v>228</v>
      </c>
      <c r="E33" s="221"/>
      <c r="F33" s="157" t="str">
        <f t="shared" si="0"/>
        <v>Réponse attendue.</v>
      </c>
      <c r="G33" s="228"/>
      <c r="H33" s="222"/>
      <c r="I33" s="229"/>
      <c r="J33" s="158" t="s">
        <v>264</v>
      </c>
      <c r="K33" s="126"/>
      <c r="L33" s="159" t="s">
        <v>347</v>
      </c>
      <c r="M33" s="128" t="s">
        <v>348</v>
      </c>
      <c r="N33" s="129" t="s">
        <v>229</v>
      </c>
      <c r="O33" s="130" t="s">
        <v>50</v>
      </c>
      <c r="P33" s="131"/>
    </row>
    <row r="34" spans="1:16" ht="69.95" customHeight="1" x14ac:dyDescent="0.2">
      <c r="A34" s="276"/>
      <c r="B34" s="278"/>
      <c r="C34" s="155" t="s">
        <v>92</v>
      </c>
      <c r="D34" s="156" t="s">
        <v>230</v>
      </c>
      <c r="E34" s="221"/>
      <c r="F34" s="157" t="str">
        <f t="shared" si="0"/>
        <v>Réponse attendue.</v>
      </c>
      <c r="G34" s="228"/>
      <c r="H34" s="222"/>
      <c r="I34" s="229"/>
      <c r="J34" s="158" t="s">
        <v>265</v>
      </c>
      <c r="K34" s="126"/>
      <c r="L34" s="127" t="s">
        <v>349</v>
      </c>
      <c r="M34" s="128" t="s">
        <v>349</v>
      </c>
      <c r="N34" s="129" t="s">
        <v>53</v>
      </c>
      <c r="O34" s="130" t="s">
        <v>50</v>
      </c>
      <c r="P34" s="131"/>
    </row>
    <row r="35" spans="1:16" ht="69.95" customHeight="1" x14ac:dyDescent="0.2">
      <c r="A35" s="276"/>
      <c r="B35" s="278"/>
      <c r="C35" s="155" t="s">
        <v>93</v>
      </c>
      <c r="D35" s="156" t="s">
        <v>94</v>
      </c>
      <c r="E35" s="221"/>
      <c r="F35" s="157" t="str">
        <f t="shared" si="0"/>
        <v>Réponse attendue.</v>
      </c>
      <c r="G35" s="228"/>
      <c r="H35" s="222"/>
      <c r="I35" s="229"/>
      <c r="J35" s="158" t="s">
        <v>266</v>
      </c>
      <c r="K35" s="126"/>
      <c r="L35" s="127" t="s">
        <v>231</v>
      </c>
      <c r="M35" s="128" t="s">
        <v>231</v>
      </c>
      <c r="N35" s="129" t="s">
        <v>53</v>
      </c>
      <c r="O35" s="130" t="s">
        <v>50</v>
      </c>
      <c r="P35" s="131"/>
    </row>
    <row r="36" spans="1:16" ht="69.95" customHeight="1" x14ac:dyDescent="0.2">
      <c r="A36" s="276"/>
      <c r="B36" s="278"/>
      <c r="C36" s="160" t="s">
        <v>95</v>
      </c>
      <c r="D36" s="156" t="s">
        <v>232</v>
      </c>
      <c r="E36" s="221"/>
      <c r="F36" s="157" t="str">
        <f t="shared" si="0"/>
        <v>Réponse attendue.</v>
      </c>
      <c r="G36" s="228"/>
      <c r="H36" s="222"/>
      <c r="I36" s="229"/>
      <c r="J36" s="158" t="s">
        <v>267</v>
      </c>
      <c r="K36" s="126"/>
      <c r="L36" s="127" t="s">
        <v>350</v>
      </c>
      <c r="M36" s="128" t="s">
        <v>351</v>
      </c>
      <c r="N36" s="129" t="s">
        <v>96</v>
      </c>
      <c r="O36" s="130" t="s">
        <v>50</v>
      </c>
      <c r="P36" s="131"/>
    </row>
    <row r="37" spans="1:16" ht="69.95" customHeight="1" x14ac:dyDescent="0.2">
      <c r="A37" s="276"/>
      <c r="B37" s="278"/>
      <c r="C37" s="155" t="s">
        <v>97</v>
      </c>
      <c r="D37" s="156" t="s">
        <v>98</v>
      </c>
      <c r="E37" s="221"/>
      <c r="F37" s="157" t="str">
        <f t="shared" si="0"/>
        <v>Réponse attendue.</v>
      </c>
      <c r="G37" s="228"/>
      <c r="H37" s="222"/>
      <c r="I37" s="229"/>
      <c r="J37" s="158" t="s">
        <v>268</v>
      </c>
      <c r="K37" s="126"/>
      <c r="L37" s="127" t="s">
        <v>99</v>
      </c>
      <c r="M37" s="140"/>
      <c r="N37" s="129" t="s">
        <v>53</v>
      </c>
      <c r="O37" s="130" t="s">
        <v>50</v>
      </c>
      <c r="P37" s="131"/>
    </row>
    <row r="38" spans="1:16" ht="69.75" customHeight="1" x14ac:dyDescent="0.2">
      <c r="A38" s="276"/>
      <c r="B38" s="279"/>
      <c r="C38" s="160" t="s">
        <v>100</v>
      </c>
      <c r="D38" s="156" t="s">
        <v>352</v>
      </c>
      <c r="E38" s="221"/>
      <c r="F38" s="157" t="str">
        <f t="shared" si="0"/>
        <v>Réponse attendue.</v>
      </c>
      <c r="G38" s="228"/>
      <c r="H38" s="222"/>
      <c r="I38" s="229"/>
      <c r="J38" s="158" t="s">
        <v>269</v>
      </c>
      <c r="K38" s="126"/>
      <c r="L38" s="127" t="s">
        <v>353</v>
      </c>
      <c r="M38" s="128" t="s">
        <v>353</v>
      </c>
      <c r="N38" s="129" t="s">
        <v>53</v>
      </c>
      <c r="O38" s="130" t="s">
        <v>50</v>
      </c>
      <c r="P38" s="131"/>
    </row>
    <row r="39" spans="1:16" ht="69.95" customHeight="1" x14ac:dyDescent="0.2">
      <c r="A39" s="280"/>
      <c r="B39" s="282" t="s">
        <v>101</v>
      </c>
      <c r="C39" s="161" t="s">
        <v>102</v>
      </c>
      <c r="D39" s="162" t="s">
        <v>233</v>
      </c>
      <c r="E39" s="221"/>
      <c r="F39" s="163" t="str">
        <f t="shared" si="0"/>
        <v>Réponse attendue.</v>
      </c>
      <c r="G39" s="230"/>
      <c r="H39" s="222"/>
      <c r="I39" s="231"/>
      <c r="J39" s="164" t="s">
        <v>356</v>
      </c>
      <c r="K39" s="126"/>
      <c r="L39" s="127" t="s">
        <v>234</v>
      </c>
      <c r="M39" s="128" t="s">
        <v>235</v>
      </c>
      <c r="N39" s="129" t="s">
        <v>53</v>
      </c>
      <c r="O39" s="130" t="s">
        <v>50</v>
      </c>
      <c r="P39" s="131"/>
    </row>
    <row r="40" spans="1:16" ht="69.95" customHeight="1" x14ac:dyDescent="0.2">
      <c r="A40" s="281"/>
      <c r="B40" s="282"/>
      <c r="C40" s="165" t="s">
        <v>103</v>
      </c>
      <c r="D40" s="162" t="s">
        <v>236</v>
      </c>
      <c r="E40" s="221"/>
      <c r="F40" s="163" t="str">
        <f t="shared" si="0"/>
        <v>Réponse attendue.</v>
      </c>
      <c r="G40" s="230"/>
      <c r="H40" s="222"/>
      <c r="I40" s="231"/>
      <c r="J40" s="164" t="s">
        <v>360</v>
      </c>
      <c r="K40" s="126"/>
      <c r="L40" s="127" t="s">
        <v>104</v>
      </c>
      <c r="M40" s="128" t="s">
        <v>105</v>
      </c>
      <c r="N40" s="129" t="s">
        <v>53</v>
      </c>
      <c r="O40" s="130" t="s">
        <v>50</v>
      </c>
      <c r="P40" s="131"/>
    </row>
    <row r="41" spans="1:16" ht="69.95" customHeight="1" x14ac:dyDescent="0.2">
      <c r="A41" s="281"/>
      <c r="B41" s="282"/>
      <c r="C41" s="165" t="s">
        <v>106</v>
      </c>
      <c r="D41" s="162" t="s">
        <v>237</v>
      </c>
      <c r="E41" s="221"/>
      <c r="F41" s="163" t="str">
        <f t="shared" si="0"/>
        <v>Réponse attendue.</v>
      </c>
      <c r="G41" s="230"/>
      <c r="H41" s="222"/>
      <c r="I41" s="231"/>
      <c r="J41" s="164" t="s">
        <v>359</v>
      </c>
      <c r="K41" s="126"/>
      <c r="L41" s="127" t="s">
        <v>238</v>
      </c>
      <c r="M41" s="128" t="s">
        <v>183</v>
      </c>
      <c r="N41" s="129" t="s">
        <v>53</v>
      </c>
      <c r="O41" s="130" t="s">
        <v>50</v>
      </c>
      <c r="P41" s="131"/>
    </row>
    <row r="42" spans="1:16" ht="69.95" customHeight="1" x14ac:dyDescent="0.2">
      <c r="A42" s="281"/>
      <c r="B42" s="282"/>
      <c r="C42" s="165" t="s">
        <v>107</v>
      </c>
      <c r="D42" s="162" t="s">
        <v>239</v>
      </c>
      <c r="E42" s="221"/>
      <c r="F42" s="163" t="str">
        <f t="shared" si="0"/>
        <v>Réponse attendue.</v>
      </c>
      <c r="G42" s="230"/>
      <c r="H42" s="222"/>
      <c r="I42" s="231"/>
      <c r="J42" s="164" t="s">
        <v>108</v>
      </c>
      <c r="K42" s="126"/>
      <c r="L42" s="127" t="s">
        <v>354</v>
      </c>
      <c r="M42" s="140"/>
      <c r="N42" s="129" t="s">
        <v>53</v>
      </c>
      <c r="O42" s="130" t="s">
        <v>50</v>
      </c>
      <c r="P42" s="131"/>
    </row>
    <row r="43" spans="1:16" ht="78" customHeight="1" x14ac:dyDescent="0.2">
      <c r="A43" s="281"/>
      <c r="B43" s="282"/>
      <c r="C43" s="166" t="s">
        <v>109</v>
      </c>
      <c r="D43" s="162" t="s">
        <v>240</v>
      </c>
      <c r="E43" s="221"/>
      <c r="F43" s="163" t="str">
        <f t="shared" si="0"/>
        <v>Réponse attendue.</v>
      </c>
      <c r="G43" s="230"/>
      <c r="H43" s="222"/>
      <c r="I43" s="231"/>
      <c r="J43" s="164" t="s">
        <v>355</v>
      </c>
      <c r="K43" s="126"/>
      <c r="L43" s="127" t="s">
        <v>241</v>
      </c>
      <c r="M43" s="128" t="s">
        <v>110</v>
      </c>
      <c r="N43" s="129" t="s">
        <v>53</v>
      </c>
      <c r="O43" s="130" t="s">
        <v>50</v>
      </c>
      <c r="P43" s="131"/>
    </row>
    <row r="44" spans="1:16" x14ac:dyDescent="0.2">
      <c r="O44" s="130"/>
    </row>
    <row r="45" spans="1:16" x14ac:dyDescent="0.2">
      <c r="O45" s="130"/>
    </row>
  </sheetData>
  <sheetProtection sheet="1" objects="1" scenarios="1"/>
  <autoFilter ref="B3:J12" xr:uid="{00000000-0009-0000-0000-000003000000}"/>
  <dataConsolidate/>
  <mergeCells count="11">
    <mergeCell ref="A39:A43"/>
    <mergeCell ref="B39:B43"/>
    <mergeCell ref="B4:B13"/>
    <mergeCell ref="A4:A13"/>
    <mergeCell ref="B14:B21"/>
    <mergeCell ref="A14:A21"/>
    <mergeCell ref="B1:F1"/>
    <mergeCell ref="A22:A30"/>
    <mergeCell ref="B22:B30"/>
    <mergeCell ref="A31:A38"/>
    <mergeCell ref="B31:B38"/>
  </mergeCells>
  <phoneticPr fontId="71" type="noConversion"/>
  <conditionalFormatting sqref="F2:I4 F46:I1048576 G44:I45 G20 I20 I24:I43 G24:G43 I22 G22">
    <cfRule type="cellIs" dxfId="123" priority="238" operator="equal">
      <formula>"Réponse non renseignée"</formula>
    </cfRule>
  </conditionalFormatting>
  <conditionalFormatting sqref="E2 E44:E1048576 E14:E15">
    <cfRule type="cellIs" dxfId="122" priority="237" operator="equal">
      <formula>"Non"</formula>
    </cfRule>
  </conditionalFormatting>
  <conditionalFormatting sqref="E2 E44:E1048576 E14:E15">
    <cfRule type="containsText" dxfId="121" priority="236" operator="containsText" text="Oui">
      <formula>NOT(ISERROR(SEARCH("Oui",E2)))</formula>
    </cfRule>
  </conditionalFormatting>
  <conditionalFormatting sqref="E2 E44:E1048576 E14:E15">
    <cfRule type="containsText" dxfId="120" priority="235" operator="containsText" text="En partie">
      <formula>NOT(ISERROR(SEARCH("En partie",E2)))</formula>
    </cfRule>
  </conditionalFormatting>
  <conditionalFormatting sqref="F2:F6 F14:F15 F17 F8:F11 F24:F1048576 F20 F22">
    <cfRule type="containsText" dxfId="119" priority="234" operator="containsText" text="Pas d'action">
      <formula>NOT(ISERROR(SEARCH("Pas d'action",F2)))</formula>
    </cfRule>
  </conditionalFormatting>
  <conditionalFormatting sqref="F2:F6 F14:F15 F17 F8:F11 F24:F1048576 F20 F22">
    <cfRule type="containsText" dxfId="118" priority="233" operator="containsText" text="Réponse">
      <formula>NOT(ISERROR(SEARCH("Réponse",F2)))</formula>
    </cfRule>
  </conditionalFormatting>
  <conditionalFormatting sqref="E2 E44:E1048576 E14:E15">
    <cfRule type="cellIs" dxfId="117" priority="231" operator="equal">
      <formula>"Non concerné"</formula>
    </cfRule>
  </conditionalFormatting>
  <conditionalFormatting sqref="J3">
    <cfRule type="cellIs" dxfId="116" priority="230" operator="equal">
      <formula>"Réponse non renseignée"</formula>
    </cfRule>
  </conditionalFormatting>
  <conditionalFormatting sqref="H1:H6 H14 H17 H8:H11 H24:H1048576 H20 H22">
    <cfRule type="containsText" dxfId="115" priority="229" operator="containsText" text="Réalisé">
      <formula>NOT(ISERROR(SEARCH("Réalisé",H1)))</formula>
    </cfRule>
  </conditionalFormatting>
  <conditionalFormatting sqref="H1:H6 H14 H17 H8:H11 H24:H1048576 H20 H22">
    <cfRule type="containsText" dxfId="114" priority="228" operator="containsText" text="En cours">
      <formula>NOT(ISERROR(SEARCH("En cours",H1)))</formula>
    </cfRule>
  </conditionalFormatting>
  <conditionalFormatting sqref="H1:H6 H14 H17 H8:H11 H24:H1048576 H20 H22">
    <cfRule type="containsText" dxfId="113" priority="227" operator="containsText" text="Programmé">
      <formula>NOT(ISERROR(SEARCH("Programmé",H1)))</formula>
    </cfRule>
  </conditionalFormatting>
  <conditionalFormatting sqref="H1:H6 H14 H17 H8:H11 H24:H1048576 H20 H22">
    <cfRule type="containsText" dxfId="112" priority="226" operator="containsText" text="En retard">
      <formula>NOT(ISERROR(SEARCH("En retard",H1)))</formula>
    </cfRule>
  </conditionalFormatting>
  <conditionalFormatting sqref="H1:H6 H14 H17 H8:H11 H24:H1048576 H20 H22">
    <cfRule type="containsText" dxfId="111" priority="225" operator="containsText" text="A faire">
      <formula>NOT(ISERROR(SEARCH("A faire",H1)))</formula>
    </cfRule>
  </conditionalFormatting>
  <conditionalFormatting sqref="F12">
    <cfRule type="containsText" dxfId="110" priority="221" operator="containsText" text="Pas d'action">
      <formula>NOT(ISERROR(SEARCH("Pas d'action",F12)))</formula>
    </cfRule>
  </conditionalFormatting>
  <conditionalFormatting sqref="F12">
    <cfRule type="containsText" dxfId="109" priority="220" operator="containsText" text="Réponse">
      <formula>NOT(ISERROR(SEARCH("Réponse",F12)))</formula>
    </cfRule>
  </conditionalFormatting>
  <conditionalFormatting sqref="H12">
    <cfRule type="containsText" dxfId="108" priority="218" operator="containsText" text="Réalisé">
      <formula>NOT(ISERROR(SEARCH("Réalisé",H12)))</formula>
    </cfRule>
  </conditionalFormatting>
  <conditionalFormatting sqref="H12">
    <cfRule type="containsText" dxfId="107" priority="217" operator="containsText" text="En cours">
      <formula>NOT(ISERROR(SEARCH("En cours",H12)))</formula>
    </cfRule>
  </conditionalFormatting>
  <conditionalFormatting sqref="H12">
    <cfRule type="containsText" dxfId="106" priority="216" operator="containsText" text="Programmé">
      <formula>NOT(ISERROR(SEARCH("Programmé",H12)))</formula>
    </cfRule>
  </conditionalFormatting>
  <conditionalFormatting sqref="H12">
    <cfRule type="containsText" dxfId="105" priority="215" operator="containsText" text="En retard">
      <formula>NOT(ISERROR(SEARCH("En retard",H12)))</formula>
    </cfRule>
  </conditionalFormatting>
  <conditionalFormatting sqref="H12">
    <cfRule type="containsText" dxfId="104" priority="214" operator="containsText" text="A faire">
      <formula>NOT(ISERROR(SEARCH("A faire",H12)))</formula>
    </cfRule>
  </conditionalFormatting>
  <conditionalFormatting sqref="H15">
    <cfRule type="containsText" dxfId="103" priority="209" operator="containsText" text="Réalisé">
      <formula>NOT(ISERROR(SEARCH("Réalisé",H15)))</formula>
    </cfRule>
  </conditionalFormatting>
  <conditionalFormatting sqref="H15">
    <cfRule type="containsText" dxfId="102" priority="208" operator="containsText" text="En cours">
      <formula>NOT(ISERROR(SEARCH("En cours",H15)))</formula>
    </cfRule>
  </conditionalFormatting>
  <conditionalFormatting sqref="H15">
    <cfRule type="containsText" dxfId="101" priority="207" operator="containsText" text="Programmé">
      <formula>NOT(ISERROR(SEARCH("Programmé",H15)))</formula>
    </cfRule>
  </conditionalFormatting>
  <conditionalFormatting sqref="H15">
    <cfRule type="containsText" dxfId="100" priority="206" operator="containsText" text="En retard">
      <formula>NOT(ISERROR(SEARCH("En retard",H15)))</formula>
    </cfRule>
  </conditionalFormatting>
  <conditionalFormatting sqref="H15">
    <cfRule type="containsText" dxfId="99" priority="205" operator="containsText" text="A faire">
      <formula>NOT(ISERROR(SEARCH("A faire",H15)))</formula>
    </cfRule>
  </conditionalFormatting>
  <conditionalFormatting sqref="F16">
    <cfRule type="containsText" dxfId="98" priority="190" operator="containsText" text="Pas d'action">
      <formula>NOT(ISERROR(SEARCH("Pas d'action",F16)))</formula>
    </cfRule>
  </conditionalFormatting>
  <conditionalFormatting sqref="F16">
    <cfRule type="containsText" dxfId="97" priority="189" operator="containsText" text="Réponse">
      <formula>NOT(ISERROR(SEARCH("Réponse",F16)))</formula>
    </cfRule>
  </conditionalFormatting>
  <conditionalFormatting sqref="H16">
    <cfRule type="containsText" dxfId="96" priority="187" operator="containsText" text="Réalisé">
      <formula>NOT(ISERROR(SEARCH("Réalisé",H16)))</formula>
    </cfRule>
  </conditionalFormatting>
  <conditionalFormatting sqref="H16">
    <cfRule type="containsText" dxfId="95" priority="186" operator="containsText" text="En cours">
      <formula>NOT(ISERROR(SEARCH("En cours",H16)))</formula>
    </cfRule>
  </conditionalFormatting>
  <conditionalFormatting sqref="H16">
    <cfRule type="containsText" dxfId="94" priority="185" operator="containsText" text="Programmé">
      <formula>NOT(ISERROR(SEARCH("Programmé",H16)))</formula>
    </cfRule>
  </conditionalFormatting>
  <conditionalFormatting sqref="H16">
    <cfRule type="containsText" dxfId="93" priority="184" operator="containsText" text="En retard">
      <formula>NOT(ISERROR(SEARCH("En retard",H16)))</formula>
    </cfRule>
  </conditionalFormatting>
  <conditionalFormatting sqref="H16">
    <cfRule type="containsText" dxfId="92" priority="183" operator="containsText" text="A faire">
      <formula>NOT(ISERROR(SEARCH("A faire",H16)))</formula>
    </cfRule>
  </conditionalFormatting>
  <conditionalFormatting sqref="F7">
    <cfRule type="containsText" dxfId="91" priority="175" operator="containsText" text="Pas d'action">
      <formula>NOT(ISERROR(SEARCH("Pas d'action",F7)))</formula>
    </cfRule>
  </conditionalFormatting>
  <conditionalFormatting sqref="F7">
    <cfRule type="containsText" dxfId="90" priority="174" operator="containsText" text="Réponse">
      <formula>NOT(ISERROR(SEARCH("Réponse",F7)))</formula>
    </cfRule>
  </conditionalFormatting>
  <conditionalFormatting sqref="H7">
    <cfRule type="containsText" dxfId="89" priority="168" operator="containsText" text="A faire">
      <formula>NOT(ISERROR(SEARCH("A faire",H7)))</formula>
    </cfRule>
    <cfRule type="containsText" dxfId="88" priority="169" operator="containsText" text="En retard">
      <formula>NOT(ISERROR(SEARCH("En retard",H7)))</formula>
    </cfRule>
    <cfRule type="containsText" dxfId="87" priority="170" operator="containsText" text="Programmé">
      <formula>NOT(ISERROR(SEARCH("Programmé",H7)))</formula>
    </cfRule>
    <cfRule type="containsText" dxfId="86" priority="171" operator="containsText" text="En cours">
      <formula>NOT(ISERROR(SEARCH("En cours",H7)))</formula>
    </cfRule>
    <cfRule type="containsText" dxfId="85" priority="172" operator="containsText" text="Réalisé">
      <formula>NOT(ISERROR(SEARCH("Réalisé",H7)))</formula>
    </cfRule>
  </conditionalFormatting>
  <conditionalFormatting sqref="G18 I18">
    <cfRule type="cellIs" dxfId="84" priority="156" operator="equal">
      <formula>"Réponse non renseignée"</formula>
    </cfRule>
  </conditionalFormatting>
  <conditionalFormatting sqref="F18">
    <cfRule type="containsText" dxfId="83" priority="152" operator="containsText" text="Pas d'action">
      <formula>NOT(ISERROR(SEARCH("Pas d'action",F18)))</formula>
    </cfRule>
  </conditionalFormatting>
  <conditionalFormatting sqref="F18">
    <cfRule type="containsText" dxfId="82" priority="151" operator="containsText" text="Réponse">
      <formula>NOT(ISERROR(SEARCH("Réponse",F18)))</formula>
    </cfRule>
  </conditionalFormatting>
  <conditionalFormatting sqref="H18">
    <cfRule type="containsText" dxfId="81" priority="145" operator="containsText" text="A faire">
      <formula>NOT(ISERROR(SEARCH("A faire",H18)))</formula>
    </cfRule>
    <cfRule type="containsText" dxfId="80" priority="146" operator="containsText" text="En retard">
      <formula>NOT(ISERROR(SEARCH("En retard",H18)))</formula>
    </cfRule>
    <cfRule type="containsText" dxfId="79" priority="147" operator="containsText" text="Programmé">
      <formula>NOT(ISERROR(SEARCH("Programmé",H18)))</formula>
    </cfRule>
    <cfRule type="containsText" dxfId="78" priority="148" operator="containsText" text="En cours">
      <formula>NOT(ISERROR(SEARCH("En cours",H18)))</formula>
    </cfRule>
    <cfRule type="containsText" dxfId="77" priority="149" operator="containsText" text="Réalisé">
      <formula>NOT(ISERROR(SEARCH("Réalisé",H18)))</formula>
    </cfRule>
  </conditionalFormatting>
  <conditionalFormatting sqref="G23 I23">
    <cfRule type="cellIs" dxfId="76" priority="144" operator="equal">
      <formula>"Réponse non renseignée"</formula>
    </cfRule>
  </conditionalFormatting>
  <conditionalFormatting sqref="F23">
    <cfRule type="containsText" dxfId="75" priority="140" operator="containsText" text="Pas d'action">
      <formula>NOT(ISERROR(SEARCH("Pas d'action",F23)))</formula>
    </cfRule>
  </conditionalFormatting>
  <conditionalFormatting sqref="F23">
    <cfRule type="containsText" dxfId="74" priority="139" operator="containsText" text="Réponse">
      <formula>NOT(ISERROR(SEARCH("Réponse",F23)))</formula>
    </cfRule>
  </conditionalFormatting>
  <conditionalFormatting sqref="H23">
    <cfRule type="containsText" dxfId="73" priority="133" operator="containsText" text="A faire">
      <formula>NOT(ISERROR(SEARCH("A faire",H23)))</formula>
    </cfRule>
    <cfRule type="containsText" dxfId="72" priority="134" operator="containsText" text="En retard">
      <formula>NOT(ISERROR(SEARCH("En retard",H23)))</formula>
    </cfRule>
    <cfRule type="containsText" dxfId="71" priority="135" operator="containsText" text="Programmé">
      <formula>NOT(ISERROR(SEARCH("Programmé",H23)))</formula>
    </cfRule>
    <cfRule type="containsText" dxfId="70" priority="136" operator="containsText" text="En cours">
      <formula>NOT(ISERROR(SEARCH("En cours",H23)))</formula>
    </cfRule>
    <cfRule type="containsText" dxfId="69" priority="137" operator="containsText" text="Réalisé">
      <formula>NOT(ISERROR(SEARCH("Réalisé",H23)))</formula>
    </cfRule>
  </conditionalFormatting>
  <conditionalFormatting sqref="G19 I19">
    <cfRule type="cellIs" dxfId="68" priority="132" operator="equal">
      <formula>"Réponse non renseignée"</formula>
    </cfRule>
  </conditionalFormatting>
  <conditionalFormatting sqref="F19">
    <cfRule type="containsText" dxfId="67" priority="128" operator="containsText" text="Pas d'action">
      <formula>NOT(ISERROR(SEARCH("Pas d'action",F19)))</formula>
    </cfRule>
  </conditionalFormatting>
  <conditionalFormatting sqref="F19">
    <cfRule type="containsText" dxfId="66" priority="127" operator="containsText" text="Réponse">
      <formula>NOT(ISERROR(SEARCH("Réponse",F19)))</formula>
    </cfRule>
  </conditionalFormatting>
  <conditionalFormatting sqref="H19">
    <cfRule type="containsText" dxfId="65" priority="121" operator="containsText" text="A faire">
      <formula>NOT(ISERROR(SEARCH("A faire",H19)))</formula>
    </cfRule>
    <cfRule type="containsText" dxfId="64" priority="122" operator="containsText" text="En retard">
      <formula>NOT(ISERROR(SEARCH("En retard",H19)))</formula>
    </cfRule>
    <cfRule type="containsText" dxfId="63" priority="123" operator="containsText" text="Programmé">
      <formula>NOT(ISERROR(SEARCH("Programmé",H19)))</formula>
    </cfRule>
    <cfRule type="containsText" dxfId="62" priority="124" operator="containsText" text="En cours">
      <formula>NOT(ISERROR(SEARCH("En cours",H19)))</formula>
    </cfRule>
    <cfRule type="containsText" dxfId="61" priority="125" operator="containsText" text="Réalisé">
      <formula>NOT(ISERROR(SEARCH("Réalisé",H19)))</formula>
    </cfRule>
  </conditionalFormatting>
  <conditionalFormatting sqref="E5">
    <cfRule type="cellIs" dxfId="60" priority="120" operator="equal">
      <formula>"Non"</formula>
    </cfRule>
  </conditionalFormatting>
  <conditionalFormatting sqref="E5">
    <cfRule type="containsText" dxfId="59" priority="119" operator="containsText" text="Oui">
      <formula>NOT(ISERROR(SEARCH("Oui",E5)))</formula>
    </cfRule>
  </conditionalFormatting>
  <conditionalFormatting sqref="E5">
    <cfRule type="containsText" dxfId="58" priority="118" operator="containsText" text="En partie">
      <formula>NOT(ISERROR(SEARCH("En partie",E5)))</formula>
    </cfRule>
  </conditionalFormatting>
  <conditionalFormatting sqref="E5">
    <cfRule type="cellIs" dxfId="57" priority="117" operator="equal">
      <formula>"Non concerné"</formula>
    </cfRule>
  </conditionalFormatting>
  <conditionalFormatting sqref="E4">
    <cfRule type="cellIs" dxfId="56" priority="60" operator="equal">
      <formula>"Non"</formula>
    </cfRule>
  </conditionalFormatting>
  <conditionalFormatting sqref="E4">
    <cfRule type="containsText" dxfId="55" priority="59" operator="containsText" text="Oui">
      <formula>NOT(ISERROR(SEARCH("Oui",E4)))</formula>
    </cfRule>
  </conditionalFormatting>
  <conditionalFormatting sqref="E4">
    <cfRule type="containsText" dxfId="54" priority="58" operator="containsText" text="En partie">
      <formula>NOT(ISERROR(SEARCH("En partie",E4)))</formula>
    </cfRule>
  </conditionalFormatting>
  <conditionalFormatting sqref="E4">
    <cfRule type="cellIs" dxfId="53" priority="57" operator="equal">
      <formula>"Non concerné"</formula>
    </cfRule>
  </conditionalFormatting>
  <conditionalFormatting sqref="E6 E8:E11 E16:E17 E19:E20 E30:E41 E43 E22:E23">
    <cfRule type="cellIs" dxfId="52" priority="56" operator="equal">
      <formula>"Non"</formula>
    </cfRule>
  </conditionalFormatting>
  <conditionalFormatting sqref="E6 E8:E11 E16:E17 E19:E20 E30:E41 E43 E22:E23">
    <cfRule type="containsText" dxfId="51" priority="55" operator="containsText" text="Oui">
      <formula>NOT(ISERROR(SEARCH("Oui",E6)))</formula>
    </cfRule>
  </conditionalFormatting>
  <conditionalFormatting sqref="E6 E8:E11 E16:E17 E19:E20 E30:E41 E43 E22:E23">
    <cfRule type="containsText" dxfId="50" priority="54" operator="containsText" text="En partie">
      <formula>NOT(ISERROR(SEARCH("En partie",E6)))</formula>
    </cfRule>
  </conditionalFormatting>
  <conditionalFormatting sqref="E6 E8:E11 E16:E17 E19:E20 E30:E41 E43 E22:E23">
    <cfRule type="cellIs" dxfId="49" priority="53" operator="equal">
      <formula>"Non concerné"</formula>
    </cfRule>
  </conditionalFormatting>
  <conditionalFormatting sqref="E7">
    <cfRule type="cellIs" dxfId="48" priority="52" operator="equal">
      <formula>"Non"</formula>
    </cfRule>
  </conditionalFormatting>
  <conditionalFormatting sqref="E7">
    <cfRule type="containsText" dxfId="47" priority="51" operator="containsText" text="Oui">
      <formula>NOT(ISERROR(SEARCH("Oui",E7)))</formula>
    </cfRule>
  </conditionalFormatting>
  <conditionalFormatting sqref="E7">
    <cfRule type="containsText" dxfId="46" priority="50" operator="containsText" text="En partie">
      <formula>NOT(ISERROR(SEARCH("En partie",E7)))</formula>
    </cfRule>
  </conditionalFormatting>
  <conditionalFormatting sqref="E7">
    <cfRule type="cellIs" dxfId="45" priority="49" operator="equal">
      <formula>"Non concerné"</formula>
    </cfRule>
  </conditionalFormatting>
  <conditionalFormatting sqref="E12">
    <cfRule type="cellIs" dxfId="44" priority="48" operator="equal">
      <formula>"Non"</formula>
    </cfRule>
  </conditionalFormatting>
  <conditionalFormatting sqref="E12">
    <cfRule type="containsText" dxfId="43" priority="47" operator="containsText" text="Oui">
      <formula>NOT(ISERROR(SEARCH("Oui",E12)))</formula>
    </cfRule>
  </conditionalFormatting>
  <conditionalFormatting sqref="E12">
    <cfRule type="containsText" dxfId="42" priority="46" operator="containsText" text="En partie">
      <formula>NOT(ISERROR(SEARCH("En partie",E12)))</formula>
    </cfRule>
  </conditionalFormatting>
  <conditionalFormatting sqref="E12">
    <cfRule type="cellIs" dxfId="41" priority="45" operator="equal">
      <formula>"Non concerné"</formula>
    </cfRule>
  </conditionalFormatting>
  <conditionalFormatting sqref="E18">
    <cfRule type="cellIs" dxfId="40" priority="40" operator="equal">
      <formula>"Non"</formula>
    </cfRule>
  </conditionalFormatting>
  <conditionalFormatting sqref="E18">
    <cfRule type="containsText" dxfId="39" priority="39" operator="containsText" text="Oui">
      <formula>NOT(ISERROR(SEARCH("Oui",E18)))</formula>
    </cfRule>
  </conditionalFormatting>
  <conditionalFormatting sqref="E18">
    <cfRule type="containsText" dxfId="38" priority="38" operator="containsText" text="En partie">
      <formula>NOT(ISERROR(SEARCH("En partie",E18)))</formula>
    </cfRule>
  </conditionalFormatting>
  <conditionalFormatting sqref="E18">
    <cfRule type="cellIs" dxfId="37" priority="37" operator="equal">
      <formula>"Non concerné"</formula>
    </cfRule>
  </conditionalFormatting>
  <conditionalFormatting sqref="E24:E29">
    <cfRule type="cellIs" dxfId="36" priority="36" operator="equal">
      <formula>"Non"</formula>
    </cfRule>
  </conditionalFormatting>
  <conditionalFormatting sqref="E24:E29">
    <cfRule type="containsText" dxfId="35" priority="35" operator="containsText" text="Oui">
      <formula>NOT(ISERROR(SEARCH("Oui",E24)))</formula>
    </cfRule>
  </conditionalFormatting>
  <conditionalFormatting sqref="E24:E29">
    <cfRule type="containsText" dxfId="34" priority="34" operator="containsText" text="En partie">
      <formula>NOT(ISERROR(SEARCH("En partie",E24)))</formula>
    </cfRule>
  </conditionalFormatting>
  <conditionalFormatting sqref="E24:E29">
    <cfRule type="cellIs" dxfId="33" priority="33" operator="equal">
      <formula>"Non concerné"</formula>
    </cfRule>
  </conditionalFormatting>
  <conditionalFormatting sqref="E42">
    <cfRule type="cellIs" dxfId="32" priority="32" operator="equal">
      <formula>"Non"</formula>
    </cfRule>
  </conditionalFormatting>
  <conditionalFormatting sqref="E42">
    <cfRule type="containsText" dxfId="31" priority="31" operator="containsText" text="Oui">
      <formula>NOT(ISERROR(SEARCH("Oui",E42)))</formula>
    </cfRule>
  </conditionalFormatting>
  <conditionalFormatting sqref="E42">
    <cfRule type="containsText" dxfId="30" priority="30" operator="containsText" text="En partie">
      <formula>NOT(ISERROR(SEARCH("En partie",E42)))</formula>
    </cfRule>
  </conditionalFormatting>
  <conditionalFormatting sqref="E42">
    <cfRule type="cellIs" dxfId="29" priority="29" operator="equal">
      <formula>"Non concerné"</formula>
    </cfRule>
  </conditionalFormatting>
  <conditionalFormatting sqref="G21 I21">
    <cfRule type="cellIs" dxfId="28" priority="28" operator="equal">
      <formula>"Réponse non renseignée"</formula>
    </cfRule>
  </conditionalFormatting>
  <conditionalFormatting sqref="E21">
    <cfRule type="cellIs" dxfId="27" priority="27" operator="equal">
      <formula>"Non"</formula>
    </cfRule>
  </conditionalFormatting>
  <conditionalFormatting sqref="E21">
    <cfRule type="containsText" dxfId="26" priority="26" operator="containsText" text="Oui">
      <formula>NOT(ISERROR(SEARCH("Oui",E21)))</formula>
    </cfRule>
  </conditionalFormatting>
  <conditionalFormatting sqref="E21">
    <cfRule type="containsText" dxfId="25" priority="25" operator="containsText" text="En partie">
      <formula>NOT(ISERROR(SEARCH("En partie",E21)))</formula>
    </cfRule>
  </conditionalFormatting>
  <conditionalFormatting sqref="F21">
    <cfRule type="containsText" dxfId="24" priority="24" operator="containsText" text="Pas d'action">
      <formula>NOT(ISERROR(SEARCH("Pas d'action",F21)))</formula>
    </cfRule>
  </conditionalFormatting>
  <conditionalFormatting sqref="F21">
    <cfRule type="containsText" dxfId="23" priority="23" operator="containsText" text="Réponse">
      <formula>NOT(ISERROR(SEARCH("Réponse",F21)))</formula>
    </cfRule>
  </conditionalFormatting>
  <conditionalFormatting sqref="E21">
    <cfRule type="cellIs" dxfId="22" priority="22" operator="equal">
      <formula>"Non concerné"</formula>
    </cfRule>
  </conditionalFormatting>
  <conditionalFormatting sqref="H21">
    <cfRule type="containsText" dxfId="21" priority="17" operator="containsText" text="A faire">
      <formula>NOT(ISERROR(SEARCH("A faire",H21)))</formula>
    </cfRule>
    <cfRule type="containsText" dxfId="20" priority="18" operator="containsText" text="En retard">
      <formula>NOT(ISERROR(SEARCH("En retard",H21)))</formula>
    </cfRule>
    <cfRule type="containsText" dxfId="19" priority="19" operator="containsText" text="Programmé">
      <formula>NOT(ISERROR(SEARCH("Programmé",H21)))</formula>
    </cfRule>
    <cfRule type="containsText" dxfId="18" priority="20" operator="containsText" text="En cours">
      <formula>NOT(ISERROR(SEARCH("En cours",H21)))</formula>
    </cfRule>
    <cfRule type="containsText" dxfId="17" priority="21" operator="containsText" text="Réalisé">
      <formula>NOT(ISERROR(SEARCH("Réalisé",H21)))</formula>
    </cfRule>
  </conditionalFormatting>
  <conditionalFormatting sqref="F13">
    <cfRule type="containsText" dxfId="16" priority="12" operator="containsText" text="Pas d'action">
      <formula>NOT(ISERROR(SEARCH("Pas d'action",F13)))</formula>
    </cfRule>
  </conditionalFormatting>
  <conditionalFormatting sqref="F13">
    <cfRule type="containsText" dxfId="15" priority="11" operator="containsText" text="Réponse">
      <formula>NOT(ISERROR(SEARCH("Réponse",F13)))</formula>
    </cfRule>
  </conditionalFormatting>
  <conditionalFormatting sqref="H13">
    <cfRule type="containsText" dxfId="14" priority="6" operator="containsText" text="A faire">
      <formula>NOT(ISERROR(SEARCH("A faire",H13)))</formula>
    </cfRule>
    <cfRule type="containsText" dxfId="13" priority="7" operator="containsText" text="En retard">
      <formula>NOT(ISERROR(SEARCH("En retard",H13)))</formula>
    </cfRule>
    <cfRule type="containsText" dxfId="12" priority="8" operator="containsText" text="Programmé">
      <formula>NOT(ISERROR(SEARCH("Programmé",H13)))</formula>
    </cfRule>
    <cfRule type="containsText" dxfId="11" priority="9" operator="containsText" text="En cours">
      <formula>NOT(ISERROR(SEARCH("En cours",H13)))</formula>
    </cfRule>
    <cfRule type="containsText" dxfId="10" priority="10" operator="containsText" text="Réalisé">
      <formula>NOT(ISERROR(SEARCH("Réalisé",H13)))</formula>
    </cfRule>
  </conditionalFormatting>
  <conditionalFormatting sqref="E13">
    <cfRule type="cellIs" dxfId="9" priority="5" operator="equal">
      <formula>"Non"</formula>
    </cfRule>
  </conditionalFormatting>
  <conditionalFormatting sqref="E13">
    <cfRule type="containsText" dxfId="8" priority="4" operator="containsText" text="Oui">
      <formula>NOT(ISERROR(SEARCH("Oui",E13)))</formula>
    </cfRule>
  </conditionalFormatting>
  <conditionalFormatting sqref="E13">
    <cfRule type="containsText" dxfId="7" priority="3" operator="containsText" text="En partie">
      <formula>NOT(ISERROR(SEARCH("En partie",E13)))</formula>
    </cfRule>
  </conditionalFormatting>
  <conditionalFormatting sqref="E13">
    <cfRule type="cellIs" dxfId="6" priority="2" operator="equal">
      <formula>"Non concerné"</formula>
    </cfRule>
  </conditionalFormatting>
  <conditionalFormatting sqref="I1">
    <cfRule type="cellIs" dxfId="5" priority="1" operator="equal">
      <formula>"Réponse non renseignée"</formula>
    </cfRule>
  </conditionalFormatting>
  <pageMargins left="0.25" right="0.25" top="0.75" bottom="0.75" header="0.3" footer="0.3"/>
  <pageSetup paperSize="9" scale="73" fitToHeight="0" orientation="landscape" horizontalDpi="300"/>
  <extLst>
    <ext xmlns:x14="http://schemas.microsoft.com/office/spreadsheetml/2009/9/main" uri="{78C0D931-6437-407d-A8EE-F0AAD7539E65}">
      <x14:conditionalFormattings>
        <x14:conditionalFormatting xmlns:xm="http://schemas.microsoft.com/office/excel/2006/main">
          <x14:cfRule type="containsText" priority="232" operator="containsText" id="{5FE55D25-35B1-4D60-8DCB-92D16384027A}">
            <xm:f>NOT(ISERROR(SEARCH(#REF!,G3)))</xm:f>
            <xm:f>#REF!</xm:f>
            <x14:dxf>
              <font>
                <b val="0"/>
                <i/>
                <strike val="0"/>
              </font>
            </x14:dxf>
          </x14:cfRule>
          <xm:sqref>G44:I45 G39:G43 I39:I43 J3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29282D58-9232-4F46-8CD4-A6C42018FC84}">
          <x14:formula1>
            <xm:f>Liste!$A$1:$A$2</xm:f>
          </x14:formula1>
          <xm:sqref>E5 E7 E21 E18 E24:E29 E42 E12:E15 E37</xm:sqref>
        </x14:dataValidation>
        <x14:dataValidation type="list" allowBlank="1" showInputMessage="1" showErrorMessage="1" xr:uid="{7B6F8FBA-E17C-4841-A470-C636DFB1986E}">
          <x14:formula1>
            <xm:f>Liste!$D$1:$D$5</xm:f>
          </x14:formula1>
          <xm:sqref>H7 H18:H19 H23</xm:sqref>
        </x14:dataValidation>
        <x14:dataValidation type="list" allowBlank="1" showInputMessage="1" showErrorMessage="1" xr:uid="{AA8B54D6-1B95-49D2-9CFF-201DDA2C0BAB}">
          <x14:formula1>
            <xm:f>Liste!$A$1:$A$3</xm:f>
          </x14:formula1>
          <xm:sqref>E22:E23 E19 E4 E6 E8:E11 E16:E17 E43 E31:E36 E38:E41</xm:sqref>
        </x14:dataValidation>
        <x14:dataValidation type="list" allowBlank="1" showInputMessage="1" showErrorMessage="1" xr:uid="{DBF030A6-7CDA-4254-B3E9-7855C69DC0F5}">
          <x14:formula1>
            <xm:f>Liste!$C$1:$C$3</xm:f>
          </x14:formula1>
          <xm:sqref>E30 E20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4CB42-96A5-4EC4-B0D3-85BC3E807980}">
  <sheetPr>
    <tabColor theme="2" tint="-0.499984740745262"/>
    <pageSetUpPr fitToPage="1"/>
  </sheetPr>
  <dimension ref="A1:W132"/>
  <sheetViews>
    <sheetView showGridLines="0" workbookViewId="0">
      <pane ySplit="2" topLeftCell="A3" activePane="bottomLeft" state="frozen"/>
      <selection activeCell="I15" sqref="I15:J19"/>
      <selection pane="bottomLeft" activeCell="B1" sqref="B1:R1"/>
    </sheetView>
  </sheetViews>
  <sheetFormatPr baseColWidth="10" defaultColWidth="10.85546875" defaultRowHeight="12.75" x14ac:dyDescent="0.2"/>
  <cols>
    <col min="1" max="2" width="5.5703125" style="179" customWidth="1"/>
    <col min="3" max="3" width="43.140625" style="179" bestFit="1" customWidth="1"/>
    <col min="4" max="4" width="24" style="179" hidden="1" customWidth="1"/>
    <col min="5" max="5" width="25.7109375" style="179" hidden="1" customWidth="1"/>
    <col min="6" max="6" width="24.5703125" style="179" hidden="1" customWidth="1"/>
    <col min="7" max="7" width="23.5703125" style="179" hidden="1" customWidth="1"/>
    <col min="8" max="8" width="17.28515625" style="178" hidden="1" customWidth="1"/>
    <col min="9" max="9" width="3.85546875" style="178" customWidth="1"/>
    <col min="10" max="10" width="8.85546875" style="178" bestFit="1" customWidth="1"/>
    <col min="11" max="18" width="10.85546875" style="178"/>
    <col min="19" max="19" width="7.28515625" style="178" bestFit="1" customWidth="1"/>
    <col min="20" max="16384" width="10.85546875" style="178"/>
  </cols>
  <sheetData>
    <row r="1" spans="1:23" s="193" customFormat="1" ht="34.5" customHeight="1" x14ac:dyDescent="0.25">
      <c r="A1" s="214"/>
      <c r="B1" s="292" t="s">
        <v>111</v>
      </c>
      <c r="C1" s="292"/>
      <c r="D1" s="292"/>
      <c r="E1" s="292"/>
      <c r="F1" s="292"/>
      <c r="G1" s="292"/>
      <c r="H1" s="292"/>
      <c r="I1" s="292"/>
      <c r="J1" s="292"/>
      <c r="K1" s="292"/>
      <c r="L1" s="292"/>
      <c r="M1" s="292"/>
      <c r="N1" s="292"/>
      <c r="O1" s="292"/>
      <c r="P1" s="292"/>
      <c r="Q1" s="292"/>
      <c r="R1" s="292"/>
    </row>
    <row r="2" spans="1:23" s="193" customFormat="1" ht="15" x14ac:dyDescent="0.25">
      <c r="A2" s="213"/>
      <c r="B2" s="213"/>
      <c r="C2" s="213"/>
      <c r="D2" s="213"/>
      <c r="E2" s="213"/>
      <c r="F2" s="213"/>
      <c r="G2" s="213"/>
    </row>
    <row r="3" spans="1:23" s="193" customFormat="1" ht="25.5" customHeight="1" x14ac:dyDescent="0.25">
      <c r="A3" s="194"/>
      <c r="B3" s="293" t="s">
        <v>184</v>
      </c>
      <c r="C3" s="293"/>
      <c r="D3" s="293"/>
      <c r="E3" s="293"/>
      <c r="F3" s="293"/>
      <c r="G3" s="293"/>
      <c r="H3" s="293"/>
      <c r="I3" s="293"/>
      <c r="J3" s="293"/>
      <c r="K3" s="293"/>
      <c r="L3" s="293"/>
      <c r="M3" s="293"/>
      <c r="N3" s="293"/>
      <c r="O3" s="293"/>
      <c r="P3" s="293"/>
      <c r="Q3" s="293"/>
      <c r="R3" s="293"/>
    </row>
    <row r="4" spans="1:23" s="210" customFormat="1" ht="12.6" customHeight="1" x14ac:dyDescent="0.2">
      <c r="C4" s="212"/>
      <c r="D4" s="211" t="s">
        <v>112</v>
      </c>
      <c r="E4" s="211" t="s">
        <v>113</v>
      </c>
      <c r="F4" s="211" t="s">
        <v>114</v>
      </c>
      <c r="G4" s="211" t="s">
        <v>190</v>
      </c>
      <c r="H4" s="211" t="s">
        <v>47</v>
      </c>
      <c r="J4" s="294" t="s">
        <v>115</v>
      </c>
      <c r="K4" s="294"/>
    </row>
    <row r="5" spans="1:23" s="184" customFormat="1" ht="35.25" customHeight="1" x14ac:dyDescent="0.25">
      <c r="C5" s="209" t="s">
        <v>116</v>
      </c>
      <c r="D5" s="201">
        <f>COUNTIF('II. Questionnaire'!$E$4:$E$13,"Oui")</f>
        <v>0</v>
      </c>
      <c r="E5" s="201">
        <f>COUNTIF('II. Questionnaire'!$E$4:$E$13,"Non")</f>
        <v>0</v>
      </c>
      <c r="F5" s="201">
        <f>COUNTIF('II. Questionnaire'!$E$4:$E$13,"En partie")</f>
        <v>0</v>
      </c>
      <c r="G5" s="201">
        <f>COUNTIF('II. Questionnaire'!$E$4:$E$13,"")</f>
        <v>10</v>
      </c>
      <c r="H5" s="201">
        <f>COUNTIF('II. Questionnaire'!$E$4:$E$13,"Non concerné")</f>
        <v>0</v>
      </c>
      <c r="I5" s="200"/>
      <c r="J5" s="199">
        <f>((D5*2)+F5)/((D5+E5+F5)*2+G5)*100</f>
        <v>0</v>
      </c>
      <c r="K5" s="184" t="s">
        <v>117</v>
      </c>
      <c r="M5" s="185"/>
      <c r="N5" s="185"/>
    </row>
    <row r="6" spans="1:23" s="184" customFormat="1" ht="35.25" customHeight="1" x14ac:dyDescent="0.25">
      <c r="C6" s="208" t="s">
        <v>118</v>
      </c>
      <c r="D6" s="201">
        <f>COUNTIF('II. Questionnaire'!$E14:$E20,"Oui")</f>
        <v>0</v>
      </c>
      <c r="E6" s="201">
        <f>COUNTIF('II. Questionnaire'!$E14:$E20,"Non")</f>
        <v>0</v>
      </c>
      <c r="F6" s="201">
        <f>COUNTIF('II. Questionnaire'!$E14:$E20,"En partie")</f>
        <v>0</v>
      </c>
      <c r="G6" s="201">
        <f>COUNTIF('II. Questionnaire'!$E14:$E20,"")</f>
        <v>7</v>
      </c>
      <c r="H6" s="201">
        <f>COUNTIF('II. Questionnaire'!$E14:$E20,"Non concerné")</f>
        <v>0</v>
      </c>
      <c r="I6" s="200"/>
      <c r="J6" s="199">
        <f>((D6*2)+F6)/((D6+E6+F6)*2+G6)*100</f>
        <v>0</v>
      </c>
      <c r="K6" s="184" t="s">
        <v>117</v>
      </c>
      <c r="N6" s="185"/>
    </row>
    <row r="7" spans="1:23" s="184" customFormat="1" ht="35.25" customHeight="1" x14ac:dyDescent="0.25">
      <c r="C7" s="207" t="s">
        <v>119</v>
      </c>
      <c r="D7" s="201">
        <f>COUNTIF('II. Questionnaire'!$E22:$E30,"Oui")</f>
        <v>0</v>
      </c>
      <c r="E7" s="201">
        <f>COUNTIF('II. Questionnaire'!$E22:$E30,"Non")</f>
        <v>0</v>
      </c>
      <c r="F7" s="201">
        <f>COUNTIF('II. Questionnaire'!$E24:$E35,"En partie")</f>
        <v>0</v>
      </c>
      <c r="G7" s="201">
        <f>COUNTIF('II. Questionnaire'!$E24:$E35,"")</f>
        <v>12</v>
      </c>
      <c r="H7" s="201">
        <f>COUNTIF('II. Questionnaire'!$E24:$E35,"Non concerné")</f>
        <v>0</v>
      </c>
      <c r="I7" s="200"/>
      <c r="J7" s="199">
        <f>((D7*2)+F7)/((D7+E7+F7)*2+G7)*100</f>
        <v>0</v>
      </c>
      <c r="K7" s="184" t="s">
        <v>117</v>
      </c>
      <c r="N7" s="185"/>
      <c r="S7" s="206">
        <f>MIN(J5:K9)</f>
        <v>0</v>
      </c>
      <c r="T7" s="206">
        <f>MAX(J5:J9)</f>
        <v>0</v>
      </c>
      <c r="U7" s="206">
        <f>SUM(J5:J9)/5</f>
        <v>0</v>
      </c>
      <c r="V7" s="205">
        <f>'II. Questionnaire'!E21</f>
        <v>0</v>
      </c>
      <c r="W7" s="203"/>
    </row>
    <row r="8" spans="1:23" s="184" customFormat="1" ht="35.25" customHeight="1" x14ac:dyDescent="0.25">
      <c r="C8" s="204" t="s">
        <v>120</v>
      </c>
      <c r="D8" s="201">
        <f>COUNTIF('II. Questionnaire'!$E31:$E38,"Oui")</f>
        <v>0</v>
      </c>
      <c r="E8" s="201">
        <f>COUNTIF('II. Questionnaire'!$E31:$E38,"Non")</f>
        <v>0</v>
      </c>
      <c r="F8" s="201">
        <f>COUNTIF('II. Questionnaire'!$E31:$E38,"En partie")</f>
        <v>0</v>
      </c>
      <c r="G8" s="201">
        <f>COUNTIF('II. Questionnaire'!$E31:$E38,"")</f>
        <v>8</v>
      </c>
      <c r="H8" s="201">
        <f>COUNTIF('II. Questionnaire'!$E31:$E38,"Non concerné")</f>
        <v>0</v>
      </c>
      <c r="J8" s="199">
        <f>((D8*2)+F8)/((D8+E8+F8)*2+G8)*100</f>
        <v>0</v>
      </c>
      <c r="K8" s="184" t="s">
        <v>117</v>
      </c>
      <c r="N8" s="185"/>
      <c r="T8" s="203"/>
      <c r="U8" s="203"/>
      <c r="V8" s="203"/>
      <c r="W8" s="203"/>
    </row>
    <row r="9" spans="1:23" s="184" customFormat="1" ht="35.25" customHeight="1" x14ac:dyDescent="0.25">
      <c r="C9" s="202" t="s">
        <v>121</v>
      </c>
      <c r="D9" s="201">
        <f>COUNTIF('II. Questionnaire'!$E39:$E43,"Oui")</f>
        <v>0</v>
      </c>
      <c r="E9" s="201">
        <f>COUNTIF('II. Questionnaire'!$E39:$E43,"Non")</f>
        <v>0</v>
      </c>
      <c r="F9" s="201">
        <f>COUNTIF('II. Questionnaire'!$E39:$E43,"En partie")</f>
        <v>0</v>
      </c>
      <c r="G9" s="201">
        <f>COUNTIF('II. Questionnaire'!$E39:$E43,"")</f>
        <v>5</v>
      </c>
      <c r="H9" s="201">
        <f>COUNTIF('II. Questionnaire'!$E39:$E43,"Non concerné")</f>
        <v>0</v>
      </c>
      <c r="I9" s="200"/>
      <c r="J9" s="199">
        <f>((D9*2)+F9)/((D9+E9+F9)*2+G9)*100</f>
        <v>0</v>
      </c>
      <c r="K9" s="184" t="s">
        <v>117</v>
      </c>
      <c r="N9" s="185"/>
    </row>
    <row r="10" spans="1:23" s="184" customFormat="1" x14ac:dyDescent="0.25">
      <c r="A10" s="181"/>
      <c r="B10" s="181"/>
      <c r="C10" s="198"/>
      <c r="D10" s="181"/>
      <c r="E10" s="181"/>
      <c r="F10" s="181"/>
      <c r="G10" s="181"/>
    </row>
    <row r="11" spans="1:23" s="184" customFormat="1" ht="47.25" customHeight="1" x14ac:dyDescent="0.25">
      <c r="B11" s="295" t="s">
        <v>122</v>
      </c>
      <c r="C11" s="296"/>
      <c r="D11" s="296"/>
      <c r="E11" s="296"/>
      <c r="F11" s="296"/>
      <c r="G11" s="296"/>
      <c r="H11" s="296"/>
      <c r="I11" s="296"/>
      <c r="J11" s="296"/>
      <c r="K11" s="296"/>
      <c r="L11" s="296"/>
      <c r="M11" s="296"/>
      <c r="N11" s="296"/>
      <c r="O11" s="296"/>
      <c r="P11" s="296"/>
      <c r="Q11" s="296"/>
      <c r="R11" s="296"/>
    </row>
    <row r="12" spans="1:23" s="184" customFormat="1" ht="7.5" customHeight="1" x14ac:dyDescent="0.25">
      <c r="B12" s="197"/>
      <c r="C12" s="195"/>
      <c r="D12" s="195"/>
      <c r="E12" s="195"/>
      <c r="F12" s="195"/>
      <c r="G12" s="195"/>
      <c r="H12" s="195"/>
      <c r="I12" s="195"/>
      <c r="J12" s="195"/>
      <c r="K12" s="195"/>
      <c r="L12" s="195"/>
      <c r="M12" s="195"/>
      <c r="N12" s="195"/>
      <c r="O12" s="195"/>
      <c r="P12" s="195"/>
      <c r="Q12" s="195"/>
      <c r="R12" s="195"/>
    </row>
    <row r="13" spans="1:23" s="184" customFormat="1" ht="14.25" customHeight="1" x14ac:dyDescent="0.25">
      <c r="B13" s="197"/>
      <c r="C13" s="298" t="s">
        <v>185</v>
      </c>
      <c r="D13" s="195"/>
      <c r="E13" s="195"/>
      <c r="F13" s="195"/>
      <c r="G13" s="195"/>
      <c r="H13" s="195"/>
      <c r="I13" s="195"/>
      <c r="L13" s="196" t="s">
        <v>300</v>
      </c>
      <c r="M13" s="195"/>
      <c r="N13" s="195"/>
      <c r="O13" s="195"/>
      <c r="P13" s="195"/>
      <c r="Q13" s="195"/>
      <c r="R13" s="195"/>
    </row>
    <row r="14" spans="1:23" s="184" customFormat="1" ht="14.25" customHeight="1" x14ac:dyDescent="0.25">
      <c r="B14" s="197"/>
      <c r="C14" s="298"/>
      <c r="D14" s="195"/>
      <c r="E14" s="195"/>
      <c r="F14" s="195"/>
      <c r="G14" s="195"/>
      <c r="H14" s="195"/>
      <c r="I14" s="195"/>
      <c r="J14" s="299" t="str">
        <f>IF(min&lt;&gt;0,IF(AND(min&gt;=80,ins="Oui"),"A",IF(AND(moy&gt;60,min&gt;=50,ins="Oui"),"B",IF(moy&lt;50,"D","C"))),"")</f>
        <v/>
      </c>
      <c r="L14" s="196" t="s">
        <v>301</v>
      </c>
      <c r="M14" s="195"/>
      <c r="N14" s="195"/>
      <c r="O14" s="195"/>
      <c r="P14" s="195"/>
      <c r="Q14" s="195"/>
      <c r="R14" s="195"/>
    </row>
    <row r="15" spans="1:23" s="184" customFormat="1" ht="14.25" customHeight="1" x14ac:dyDescent="0.25">
      <c r="B15" s="197"/>
      <c r="C15" s="298"/>
      <c r="D15" s="195"/>
      <c r="E15" s="195"/>
      <c r="F15" s="195"/>
      <c r="G15" s="195"/>
      <c r="H15" s="195"/>
      <c r="I15" s="195"/>
      <c r="J15" s="300"/>
      <c r="K15" s="195"/>
      <c r="L15" s="196" t="s">
        <v>302</v>
      </c>
      <c r="M15" s="195"/>
      <c r="N15" s="195"/>
      <c r="O15" s="195"/>
      <c r="P15" s="195"/>
      <c r="Q15" s="195"/>
      <c r="R15" s="195"/>
    </row>
    <row r="16" spans="1:23" s="184" customFormat="1" ht="14.25" customHeight="1" x14ac:dyDescent="0.25">
      <c r="B16" s="197"/>
      <c r="C16" s="298"/>
      <c r="D16" s="195"/>
      <c r="E16" s="195"/>
      <c r="F16" s="195"/>
      <c r="G16" s="195"/>
      <c r="H16" s="195"/>
      <c r="I16" s="195"/>
      <c r="L16" s="196" t="s">
        <v>303</v>
      </c>
      <c r="O16" s="195"/>
      <c r="P16" s="195"/>
      <c r="Q16" s="195"/>
      <c r="R16" s="195"/>
    </row>
    <row r="17" spans="1:18" s="188" customFormat="1" ht="28.5" customHeight="1" x14ac:dyDescent="0.2">
      <c r="A17" s="181"/>
      <c r="B17" s="181"/>
      <c r="C17" s="181"/>
      <c r="D17" s="181"/>
      <c r="E17" s="181"/>
      <c r="F17" s="181"/>
      <c r="G17" s="181"/>
    </row>
    <row r="18" spans="1:18" s="193" customFormat="1" ht="25.5" customHeight="1" x14ac:dyDescent="0.25">
      <c r="A18" s="194"/>
      <c r="B18" s="297" t="s">
        <v>357</v>
      </c>
      <c r="C18" s="297"/>
      <c r="D18" s="297"/>
      <c r="E18" s="297"/>
      <c r="F18" s="297"/>
      <c r="G18" s="297"/>
      <c r="H18" s="297"/>
      <c r="I18" s="297"/>
      <c r="J18" s="297"/>
      <c r="K18" s="297"/>
      <c r="L18" s="297"/>
      <c r="M18" s="297"/>
      <c r="N18" s="297"/>
      <c r="O18" s="297"/>
      <c r="P18" s="297"/>
      <c r="Q18" s="297"/>
      <c r="R18" s="297"/>
    </row>
    <row r="19" spans="1:18" s="188" customFormat="1" x14ac:dyDescent="0.2">
      <c r="A19" s="192"/>
      <c r="B19" s="192"/>
      <c r="C19" s="192"/>
      <c r="D19" s="192"/>
      <c r="E19" s="192"/>
      <c r="F19" s="192"/>
      <c r="G19" s="192"/>
      <c r="H19" s="189"/>
      <c r="I19" s="189"/>
      <c r="J19" s="191" t="s">
        <v>123</v>
      </c>
      <c r="K19" s="190" t="s">
        <v>124</v>
      </c>
      <c r="L19" s="189"/>
      <c r="M19" s="189"/>
      <c r="N19" s="189"/>
      <c r="O19" s="189"/>
      <c r="P19" s="189"/>
      <c r="Q19" s="189"/>
      <c r="R19" s="189"/>
    </row>
    <row r="20" spans="1:18" s="184" customFormat="1" ht="35.25" customHeight="1" x14ac:dyDescent="0.25">
      <c r="C20" s="291" t="s">
        <v>125</v>
      </c>
      <c r="D20" s="291"/>
      <c r="E20" s="291"/>
      <c r="F20" s="291"/>
      <c r="G20" s="291"/>
      <c r="H20" s="291"/>
      <c r="I20" s="291"/>
      <c r="J20" s="187">
        <v>0</v>
      </c>
      <c r="K20" s="186" t="s">
        <v>126</v>
      </c>
      <c r="M20" s="185"/>
      <c r="N20" s="185"/>
    </row>
    <row r="21" spans="1:18" s="184" customFormat="1" ht="35.25" customHeight="1" x14ac:dyDescent="0.25">
      <c r="C21" s="291" t="s">
        <v>127</v>
      </c>
      <c r="D21" s="291"/>
      <c r="E21" s="291"/>
      <c r="F21" s="291"/>
      <c r="G21" s="291"/>
      <c r="H21" s="291"/>
      <c r="I21" s="291"/>
      <c r="J21" s="187">
        <v>0</v>
      </c>
      <c r="K21" s="186" t="s">
        <v>128</v>
      </c>
      <c r="M21" s="185"/>
      <c r="N21" s="185"/>
    </row>
    <row r="22" spans="1:18" s="184" customFormat="1" ht="35.25" customHeight="1" x14ac:dyDescent="0.25">
      <c r="C22" s="291" t="s">
        <v>129</v>
      </c>
      <c r="D22" s="291"/>
      <c r="E22" s="291"/>
      <c r="F22" s="291"/>
      <c r="G22" s="291"/>
      <c r="H22" s="291"/>
      <c r="I22" s="291"/>
      <c r="J22" s="187">
        <v>0</v>
      </c>
      <c r="K22" s="186" t="s">
        <v>128</v>
      </c>
      <c r="M22" s="185"/>
      <c r="N22" s="185"/>
    </row>
    <row r="23" spans="1:18" s="184" customFormat="1" ht="35.25" customHeight="1" x14ac:dyDescent="0.25">
      <c r="C23" s="291" t="s">
        <v>130</v>
      </c>
      <c r="D23" s="291"/>
      <c r="E23" s="291"/>
      <c r="F23" s="291"/>
      <c r="G23" s="291"/>
      <c r="H23" s="291"/>
      <c r="I23" s="291"/>
      <c r="J23" s="187">
        <v>0</v>
      </c>
      <c r="K23" s="186">
        <v>0</v>
      </c>
      <c r="M23" s="185"/>
      <c r="N23" s="185"/>
    </row>
    <row r="24" spans="1:18" s="184" customFormat="1" ht="35.25" customHeight="1" x14ac:dyDescent="0.25">
      <c r="C24" s="291" t="s">
        <v>131</v>
      </c>
      <c r="D24" s="291"/>
      <c r="E24" s="291"/>
      <c r="F24" s="291"/>
      <c r="G24" s="291"/>
      <c r="H24" s="291"/>
      <c r="I24" s="291"/>
      <c r="J24" s="187">
        <v>0</v>
      </c>
      <c r="K24" s="186">
        <v>1</v>
      </c>
      <c r="M24" s="185"/>
      <c r="N24" s="185"/>
    </row>
    <row r="25" spans="1:18" s="180" customFormat="1" ht="12.95" customHeight="1" x14ac:dyDescent="0.2">
      <c r="A25" s="181"/>
      <c r="B25" s="181"/>
      <c r="C25" s="181"/>
      <c r="D25" s="181"/>
      <c r="E25" s="181"/>
      <c r="F25" s="181"/>
      <c r="G25" s="181"/>
    </row>
    <row r="26" spans="1:18" s="182" customFormat="1" x14ac:dyDescent="0.2">
      <c r="A26" s="183"/>
      <c r="B26" s="183"/>
      <c r="C26" s="290" t="s">
        <v>132</v>
      </c>
      <c r="D26" s="290"/>
      <c r="E26" s="290"/>
      <c r="F26" s="290"/>
      <c r="G26" s="290"/>
      <c r="H26" s="290"/>
      <c r="I26" s="290"/>
      <c r="J26" s="290"/>
      <c r="K26" s="290"/>
      <c r="L26" s="290"/>
    </row>
    <row r="27" spans="1:18" s="180" customFormat="1" ht="12.95" customHeight="1" x14ac:dyDescent="0.2">
      <c r="A27" s="181"/>
      <c r="B27" s="181"/>
      <c r="C27" s="181"/>
      <c r="D27" s="181"/>
      <c r="E27" s="181"/>
      <c r="F27" s="181"/>
      <c r="G27" s="181"/>
    </row>
    <row r="28" spans="1:18" s="180" customFormat="1" x14ac:dyDescent="0.2">
      <c r="A28" s="181"/>
      <c r="B28" s="181"/>
      <c r="C28" s="181"/>
      <c r="D28" s="181"/>
      <c r="E28" s="181"/>
      <c r="F28" s="181"/>
      <c r="G28" s="181"/>
    </row>
    <row r="29" spans="1:18" s="180" customFormat="1" x14ac:dyDescent="0.2">
      <c r="A29" s="181"/>
      <c r="B29" s="181"/>
      <c r="C29" s="181"/>
      <c r="D29" s="181"/>
      <c r="E29" s="181"/>
      <c r="F29" s="181"/>
      <c r="G29" s="181"/>
    </row>
    <row r="30" spans="1:18" s="180" customFormat="1" x14ac:dyDescent="0.2">
      <c r="A30" s="181"/>
      <c r="B30" s="181"/>
      <c r="C30" s="181"/>
      <c r="D30" s="181"/>
      <c r="E30" s="181"/>
      <c r="F30" s="181"/>
      <c r="G30" s="181"/>
    </row>
    <row r="31" spans="1:18" s="180" customFormat="1" x14ac:dyDescent="0.2">
      <c r="A31" s="181"/>
      <c r="B31" s="181"/>
      <c r="C31" s="181"/>
      <c r="D31" s="181"/>
      <c r="E31" s="181"/>
      <c r="F31" s="181"/>
      <c r="G31" s="181"/>
    </row>
    <row r="32" spans="1:18" s="180" customFormat="1" x14ac:dyDescent="0.2">
      <c r="A32" s="181"/>
      <c r="B32" s="181"/>
      <c r="C32" s="181"/>
      <c r="D32" s="181"/>
      <c r="E32" s="181"/>
      <c r="F32" s="181"/>
      <c r="G32" s="181"/>
    </row>
    <row r="33" spans="1:7" s="180" customFormat="1" x14ac:dyDescent="0.2">
      <c r="A33" s="181"/>
      <c r="B33" s="181"/>
      <c r="C33" s="181"/>
      <c r="D33" s="181"/>
      <c r="E33" s="181"/>
      <c r="F33" s="181"/>
      <c r="G33" s="181"/>
    </row>
    <row r="34" spans="1:7" s="180" customFormat="1" x14ac:dyDescent="0.2">
      <c r="A34" s="181"/>
      <c r="B34" s="181"/>
      <c r="C34" s="181"/>
      <c r="D34" s="181"/>
      <c r="E34" s="181"/>
      <c r="F34" s="181"/>
      <c r="G34" s="181"/>
    </row>
    <row r="35" spans="1:7" s="180" customFormat="1" ht="27" customHeight="1" x14ac:dyDescent="0.2">
      <c r="A35" s="181"/>
      <c r="B35" s="181"/>
      <c r="C35" s="181"/>
      <c r="D35" s="181"/>
      <c r="E35" s="181"/>
      <c r="F35" s="181"/>
      <c r="G35" s="181"/>
    </row>
    <row r="36" spans="1:7" s="180" customFormat="1" x14ac:dyDescent="0.2">
      <c r="A36" s="181"/>
      <c r="B36" s="181"/>
      <c r="C36" s="181"/>
      <c r="D36" s="181"/>
      <c r="E36" s="181"/>
      <c r="F36" s="181"/>
      <c r="G36" s="181"/>
    </row>
    <row r="37" spans="1:7" s="180" customFormat="1" x14ac:dyDescent="0.2">
      <c r="A37" s="181"/>
      <c r="B37" s="181"/>
      <c r="C37" s="181"/>
      <c r="D37" s="181"/>
      <c r="E37" s="181"/>
      <c r="F37" s="181"/>
      <c r="G37" s="181"/>
    </row>
    <row r="38" spans="1:7" s="180" customFormat="1" x14ac:dyDescent="0.2">
      <c r="A38" s="181"/>
      <c r="B38" s="181"/>
      <c r="C38" s="181"/>
      <c r="D38" s="181"/>
      <c r="E38" s="181"/>
      <c r="F38" s="181"/>
      <c r="G38" s="181"/>
    </row>
    <row r="39" spans="1:7" s="180" customFormat="1" x14ac:dyDescent="0.2">
      <c r="A39" s="181"/>
      <c r="B39" s="181"/>
      <c r="C39" s="181"/>
      <c r="D39" s="181"/>
      <c r="E39" s="181"/>
      <c r="F39" s="181"/>
      <c r="G39" s="181"/>
    </row>
    <row r="40" spans="1:7" s="180" customFormat="1" x14ac:dyDescent="0.2">
      <c r="A40" s="181"/>
      <c r="B40" s="181"/>
      <c r="C40" s="181"/>
      <c r="D40" s="181"/>
      <c r="E40" s="181"/>
      <c r="F40" s="181"/>
      <c r="G40" s="181"/>
    </row>
    <row r="41" spans="1:7" s="180" customFormat="1" x14ac:dyDescent="0.2">
      <c r="A41" s="181"/>
      <c r="B41" s="181"/>
      <c r="C41" s="181"/>
      <c r="D41" s="181"/>
      <c r="E41" s="181"/>
      <c r="F41" s="181"/>
      <c r="G41" s="181"/>
    </row>
    <row r="42" spans="1:7" s="180" customFormat="1" x14ac:dyDescent="0.2">
      <c r="A42" s="181"/>
      <c r="B42" s="181"/>
      <c r="C42" s="181"/>
      <c r="D42" s="181"/>
      <c r="E42" s="181"/>
      <c r="F42" s="181"/>
      <c r="G42" s="181"/>
    </row>
    <row r="43" spans="1:7" s="180" customFormat="1" x14ac:dyDescent="0.2">
      <c r="A43" s="181"/>
      <c r="B43" s="181"/>
      <c r="C43" s="181"/>
      <c r="D43" s="181"/>
      <c r="E43" s="181"/>
      <c r="F43" s="181"/>
      <c r="G43" s="181"/>
    </row>
    <row r="44" spans="1:7" s="180" customFormat="1" x14ac:dyDescent="0.2">
      <c r="A44" s="181"/>
      <c r="B44" s="181"/>
      <c r="C44" s="181"/>
      <c r="D44" s="181"/>
      <c r="E44" s="181"/>
      <c r="F44" s="181"/>
      <c r="G44" s="181"/>
    </row>
    <row r="45" spans="1:7" s="180" customFormat="1" x14ac:dyDescent="0.2">
      <c r="A45" s="181"/>
      <c r="B45" s="181"/>
      <c r="C45" s="181"/>
      <c r="D45" s="181"/>
      <c r="E45" s="181"/>
      <c r="F45" s="181"/>
      <c r="G45" s="181"/>
    </row>
    <row r="46" spans="1:7" s="180" customFormat="1" x14ac:dyDescent="0.2">
      <c r="A46" s="181"/>
      <c r="B46" s="181"/>
      <c r="C46" s="181"/>
      <c r="D46" s="181"/>
      <c r="E46" s="181"/>
      <c r="F46" s="181"/>
      <c r="G46" s="181"/>
    </row>
    <row r="47" spans="1:7" s="180" customFormat="1" x14ac:dyDescent="0.2">
      <c r="A47" s="181"/>
      <c r="B47" s="181"/>
      <c r="C47" s="181"/>
      <c r="D47" s="181"/>
      <c r="E47" s="181"/>
      <c r="F47" s="181"/>
      <c r="G47" s="181"/>
    </row>
    <row r="48" spans="1:7" s="180" customFormat="1" x14ac:dyDescent="0.2">
      <c r="A48" s="181"/>
      <c r="B48" s="181"/>
      <c r="C48" s="181"/>
      <c r="D48" s="181"/>
      <c r="E48" s="181"/>
      <c r="F48" s="181"/>
      <c r="G48" s="181"/>
    </row>
    <row r="49" spans="1:7" s="180" customFormat="1" x14ac:dyDescent="0.2">
      <c r="A49" s="181"/>
      <c r="B49" s="181"/>
      <c r="C49" s="181"/>
      <c r="D49" s="181"/>
      <c r="E49" s="181"/>
      <c r="F49" s="181"/>
      <c r="G49" s="181"/>
    </row>
    <row r="50" spans="1:7" s="180" customFormat="1" x14ac:dyDescent="0.2">
      <c r="A50" s="181"/>
      <c r="B50" s="181"/>
      <c r="C50" s="181"/>
      <c r="D50" s="181"/>
      <c r="E50" s="181"/>
      <c r="F50" s="181"/>
      <c r="G50" s="181"/>
    </row>
    <row r="51" spans="1:7" s="180" customFormat="1" x14ac:dyDescent="0.2">
      <c r="A51" s="181"/>
      <c r="B51" s="181"/>
      <c r="C51" s="181"/>
      <c r="D51" s="181"/>
      <c r="E51" s="181"/>
      <c r="F51" s="181"/>
      <c r="G51" s="181"/>
    </row>
    <row r="52" spans="1:7" s="180" customFormat="1" x14ac:dyDescent="0.2">
      <c r="A52" s="181"/>
      <c r="B52" s="181"/>
      <c r="C52" s="181"/>
      <c r="D52" s="181"/>
      <c r="E52" s="181"/>
      <c r="F52" s="181"/>
      <c r="G52" s="181"/>
    </row>
    <row r="53" spans="1:7" s="180" customFormat="1" x14ac:dyDescent="0.2">
      <c r="A53" s="181"/>
      <c r="B53" s="181"/>
      <c r="C53" s="181"/>
      <c r="D53" s="181"/>
      <c r="E53" s="181"/>
      <c r="F53" s="181"/>
      <c r="G53" s="181"/>
    </row>
    <row r="54" spans="1:7" s="180" customFormat="1" x14ac:dyDescent="0.2">
      <c r="A54" s="181"/>
      <c r="B54" s="181"/>
      <c r="C54" s="181"/>
      <c r="D54" s="181"/>
      <c r="E54" s="181"/>
      <c r="F54" s="181"/>
      <c r="G54" s="181"/>
    </row>
    <row r="55" spans="1:7" s="180" customFormat="1" x14ac:dyDescent="0.2">
      <c r="A55" s="181"/>
      <c r="B55" s="181"/>
      <c r="C55" s="181"/>
      <c r="D55" s="181"/>
      <c r="E55" s="181"/>
      <c r="F55" s="181"/>
      <c r="G55" s="181"/>
    </row>
    <row r="56" spans="1:7" s="180" customFormat="1" x14ac:dyDescent="0.2">
      <c r="A56" s="181"/>
      <c r="B56" s="181"/>
      <c r="C56" s="181"/>
      <c r="D56" s="181"/>
      <c r="E56" s="181"/>
      <c r="F56" s="181"/>
      <c r="G56" s="181"/>
    </row>
    <row r="57" spans="1:7" s="180" customFormat="1" x14ac:dyDescent="0.2">
      <c r="A57" s="181"/>
      <c r="B57" s="181"/>
      <c r="C57" s="181"/>
      <c r="D57" s="181"/>
      <c r="E57" s="181"/>
      <c r="F57" s="181"/>
      <c r="G57" s="181"/>
    </row>
    <row r="58" spans="1:7" s="180" customFormat="1" x14ac:dyDescent="0.2">
      <c r="A58" s="181"/>
      <c r="B58" s="181"/>
      <c r="C58" s="181"/>
      <c r="D58" s="181"/>
      <c r="E58" s="181"/>
      <c r="F58" s="181"/>
      <c r="G58" s="181"/>
    </row>
    <row r="59" spans="1:7" s="180" customFormat="1" x14ac:dyDescent="0.2">
      <c r="A59" s="181"/>
      <c r="B59" s="181"/>
      <c r="C59" s="181"/>
      <c r="D59" s="181"/>
      <c r="E59" s="181"/>
      <c r="F59" s="181"/>
      <c r="G59" s="181"/>
    </row>
    <row r="60" spans="1:7" s="180" customFormat="1" x14ac:dyDescent="0.2">
      <c r="A60" s="181"/>
      <c r="B60" s="181"/>
      <c r="C60" s="181"/>
      <c r="D60" s="181"/>
      <c r="E60" s="181"/>
      <c r="F60" s="181"/>
      <c r="G60" s="181"/>
    </row>
    <row r="61" spans="1:7" s="180" customFormat="1" x14ac:dyDescent="0.2">
      <c r="A61" s="181"/>
      <c r="B61" s="181"/>
      <c r="C61" s="181"/>
      <c r="D61" s="181"/>
      <c r="E61" s="181"/>
      <c r="F61" s="181"/>
      <c r="G61" s="181"/>
    </row>
    <row r="62" spans="1:7" s="180" customFormat="1" x14ac:dyDescent="0.2">
      <c r="A62" s="181"/>
      <c r="B62" s="181"/>
      <c r="C62" s="181"/>
      <c r="D62" s="181"/>
      <c r="E62" s="181"/>
      <c r="F62" s="181"/>
      <c r="G62" s="181"/>
    </row>
    <row r="63" spans="1:7" s="180" customFormat="1" x14ac:dyDescent="0.2">
      <c r="A63" s="181"/>
      <c r="B63" s="181"/>
      <c r="C63" s="181"/>
      <c r="D63" s="181"/>
      <c r="E63" s="181"/>
      <c r="F63" s="181"/>
      <c r="G63" s="181"/>
    </row>
    <row r="64" spans="1:7" s="180" customFormat="1" x14ac:dyDescent="0.2">
      <c r="A64" s="181"/>
      <c r="B64" s="181"/>
      <c r="C64" s="181"/>
      <c r="D64" s="181"/>
      <c r="E64" s="181"/>
      <c r="F64" s="181"/>
      <c r="G64" s="181"/>
    </row>
    <row r="65" spans="1:7" s="180" customFormat="1" x14ac:dyDescent="0.2">
      <c r="A65" s="181"/>
      <c r="B65" s="181"/>
      <c r="C65" s="181"/>
      <c r="D65" s="181"/>
      <c r="E65" s="181"/>
      <c r="F65" s="181"/>
      <c r="G65" s="181"/>
    </row>
    <row r="66" spans="1:7" s="180" customFormat="1" x14ac:dyDescent="0.2">
      <c r="A66" s="181"/>
      <c r="B66" s="181"/>
      <c r="C66" s="181"/>
      <c r="D66" s="181"/>
      <c r="E66" s="181"/>
      <c r="F66" s="181"/>
      <c r="G66" s="181"/>
    </row>
    <row r="67" spans="1:7" s="180" customFormat="1" x14ac:dyDescent="0.2">
      <c r="A67" s="181"/>
      <c r="B67" s="181"/>
      <c r="C67" s="181"/>
      <c r="D67" s="181"/>
      <c r="E67" s="181"/>
      <c r="F67" s="181"/>
      <c r="G67" s="181"/>
    </row>
    <row r="68" spans="1:7" s="180" customFormat="1" x14ac:dyDescent="0.2">
      <c r="A68" s="181"/>
      <c r="B68" s="181"/>
      <c r="C68" s="181"/>
      <c r="D68" s="181"/>
      <c r="E68" s="181"/>
      <c r="F68" s="181"/>
      <c r="G68" s="181"/>
    </row>
    <row r="69" spans="1:7" s="180" customFormat="1" x14ac:dyDescent="0.2">
      <c r="A69" s="181"/>
      <c r="B69" s="181"/>
      <c r="C69" s="181"/>
      <c r="D69" s="181"/>
      <c r="E69" s="181"/>
      <c r="F69" s="181"/>
      <c r="G69" s="181"/>
    </row>
    <row r="70" spans="1:7" s="180" customFormat="1" x14ac:dyDescent="0.2">
      <c r="A70" s="181"/>
      <c r="B70" s="181"/>
      <c r="C70" s="181"/>
      <c r="D70" s="181"/>
      <c r="E70" s="181"/>
      <c r="F70" s="181"/>
      <c r="G70" s="181"/>
    </row>
    <row r="71" spans="1:7" s="180" customFormat="1" x14ac:dyDescent="0.2">
      <c r="A71" s="181"/>
      <c r="B71" s="181"/>
      <c r="C71" s="181"/>
      <c r="D71" s="181"/>
      <c r="E71" s="181"/>
      <c r="F71" s="181"/>
      <c r="G71" s="181"/>
    </row>
    <row r="72" spans="1:7" s="180" customFormat="1" x14ac:dyDescent="0.2">
      <c r="A72" s="181"/>
      <c r="B72" s="181"/>
      <c r="C72" s="181"/>
      <c r="D72" s="181"/>
      <c r="E72" s="181"/>
      <c r="F72" s="181"/>
      <c r="G72" s="181"/>
    </row>
    <row r="73" spans="1:7" s="180" customFormat="1" x14ac:dyDescent="0.2">
      <c r="A73" s="181"/>
      <c r="B73" s="181"/>
      <c r="C73" s="181"/>
      <c r="D73" s="181"/>
      <c r="E73" s="181"/>
      <c r="F73" s="181"/>
      <c r="G73" s="181"/>
    </row>
    <row r="74" spans="1:7" s="180" customFormat="1" x14ac:dyDescent="0.2">
      <c r="A74" s="181"/>
      <c r="B74" s="181"/>
      <c r="C74" s="181"/>
      <c r="D74" s="181"/>
      <c r="E74" s="181"/>
      <c r="F74" s="181"/>
      <c r="G74" s="181"/>
    </row>
    <row r="75" spans="1:7" s="180" customFormat="1" x14ac:dyDescent="0.2">
      <c r="A75" s="181"/>
      <c r="B75" s="181"/>
      <c r="C75" s="181"/>
      <c r="D75" s="181"/>
      <c r="E75" s="181"/>
      <c r="F75" s="181"/>
      <c r="G75" s="181"/>
    </row>
    <row r="76" spans="1:7" s="180" customFormat="1" x14ac:dyDescent="0.2">
      <c r="A76" s="181"/>
      <c r="B76" s="181"/>
      <c r="C76" s="181"/>
      <c r="D76" s="181"/>
      <c r="E76" s="181"/>
      <c r="F76" s="181"/>
      <c r="G76" s="181"/>
    </row>
    <row r="77" spans="1:7" s="180" customFormat="1" x14ac:dyDescent="0.2">
      <c r="A77" s="181"/>
      <c r="B77" s="181"/>
      <c r="C77" s="181"/>
      <c r="D77" s="181"/>
      <c r="E77" s="181"/>
      <c r="F77" s="181"/>
      <c r="G77" s="181"/>
    </row>
    <row r="78" spans="1:7" s="180" customFormat="1" x14ac:dyDescent="0.2">
      <c r="A78" s="181"/>
      <c r="B78" s="181"/>
      <c r="C78" s="181"/>
      <c r="D78" s="181"/>
      <c r="E78" s="181"/>
      <c r="F78" s="181"/>
      <c r="G78" s="181"/>
    </row>
    <row r="79" spans="1:7" s="180" customFormat="1" x14ac:dyDescent="0.2">
      <c r="A79" s="181"/>
      <c r="B79" s="181"/>
      <c r="C79" s="181"/>
      <c r="D79" s="181"/>
      <c r="E79" s="181"/>
      <c r="F79" s="181"/>
      <c r="G79" s="181"/>
    </row>
    <row r="80" spans="1:7" s="180" customFormat="1" x14ac:dyDescent="0.2">
      <c r="A80" s="181"/>
      <c r="B80" s="181"/>
      <c r="C80" s="181"/>
      <c r="D80" s="181"/>
      <c r="E80" s="181"/>
      <c r="F80" s="181"/>
      <c r="G80" s="181"/>
    </row>
    <row r="81" spans="1:7" s="180" customFormat="1" x14ac:dyDescent="0.2">
      <c r="A81" s="181"/>
      <c r="B81" s="181"/>
      <c r="C81" s="181"/>
      <c r="D81" s="181"/>
      <c r="E81" s="181"/>
      <c r="F81" s="181"/>
      <c r="G81" s="181"/>
    </row>
    <row r="82" spans="1:7" s="180" customFormat="1" x14ac:dyDescent="0.2">
      <c r="A82" s="181"/>
      <c r="B82" s="181"/>
      <c r="C82" s="181"/>
      <c r="D82" s="181"/>
      <c r="E82" s="181"/>
      <c r="F82" s="181"/>
      <c r="G82" s="181"/>
    </row>
    <row r="83" spans="1:7" s="180" customFormat="1" x14ac:dyDescent="0.2">
      <c r="A83" s="181"/>
      <c r="B83" s="181"/>
      <c r="C83" s="181"/>
      <c r="D83" s="181"/>
      <c r="E83" s="181"/>
      <c r="F83" s="181"/>
      <c r="G83" s="181"/>
    </row>
    <row r="84" spans="1:7" s="180" customFormat="1" x14ac:dyDescent="0.2">
      <c r="A84" s="181"/>
      <c r="B84" s="181"/>
      <c r="C84" s="181"/>
      <c r="D84" s="181"/>
      <c r="E84" s="181"/>
      <c r="F84" s="181"/>
      <c r="G84" s="181"/>
    </row>
    <row r="85" spans="1:7" s="180" customFormat="1" x14ac:dyDescent="0.2">
      <c r="A85" s="181"/>
      <c r="B85" s="181"/>
      <c r="C85" s="181"/>
      <c r="D85" s="181"/>
      <c r="E85" s="181"/>
      <c r="F85" s="181"/>
      <c r="G85" s="181"/>
    </row>
    <row r="86" spans="1:7" s="180" customFormat="1" x14ac:dyDescent="0.2">
      <c r="A86" s="181"/>
      <c r="B86" s="181"/>
      <c r="C86" s="181"/>
      <c r="D86" s="181"/>
      <c r="E86" s="181"/>
      <c r="F86" s="181"/>
      <c r="G86" s="181"/>
    </row>
    <row r="87" spans="1:7" s="180" customFormat="1" x14ac:dyDescent="0.2">
      <c r="A87" s="181"/>
      <c r="B87" s="181"/>
      <c r="C87" s="181"/>
      <c r="D87" s="181"/>
      <c r="E87" s="181"/>
      <c r="F87" s="181"/>
      <c r="G87" s="181"/>
    </row>
    <row r="88" spans="1:7" s="180" customFormat="1" x14ac:dyDescent="0.2">
      <c r="A88" s="181"/>
      <c r="B88" s="181"/>
      <c r="C88" s="181"/>
      <c r="D88" s="181"/>
      <c r="E88" s="181"/>
      <c r="F88" s="181"/>
      <c r="G88" s="181"/>
    </row>
    <row r="89" spans="1:7" s="180" customFormat="1" x14ac:dyDescent="0.2">
      <c r="A89" s="181"/>
      <c r="B89" s="181"/>
      <c r="C89" s="181"/>
      <c r="D89" s="181"/>
      <c r="E89" s="181"/>
      <c r="F89" s="181"/>
      <c r="G89" s="181"/>
    </row>
    <row r="90" spans="1:7" s="180" customFormat="1" x14ac:dyDescent="0.2">
      <c r="A90" s="181"/>
      <c r="B90" s="181"/>
      <c r="C90" s="181"/>
      <c r="D90" s="181"/>
      <c r="E90" s="181"/>
      <c r="F90" s="181"/>
      <c r="G90" s="181"/>
    </row>
    <row r="91" spans="1:7" s="180" customFormat="1" x14ac:dyDescent="0.2">
      <c r="A91" s="181"/>
      <c r="B91" s="181"/>
      <c r="C91" s="181"/>
      <c r="D91" s="181"/>
      <c r="E91" s="181"/>
      <c r="F91" s="181"/>
      <c r="G91" s="181"/>
    </row>
    <row r="92" spans="1:7" s="180" customFormat="1" x14ac:dyDescent="0.2">
      <c r="A92" s="181"/>
      <c r="B92" s="181"/>
      <c r="C92" s="181"/>
      <c r="D92" s="181"/>
      <c r="E92" s="181"/>
      <c r="F92" s="181"/>
      <c r="G92" s="181"/>
    </row>
    <row r="93" spans="1:7" s="180" customFormat="1" x14ac:dyDescent="0.2">
      <c r="A93" s="181"/>
      <c r="B93" s="181"/>
      <c r="C93" s="181"/>
      <c r="D93" s="181"/>
      <c r="E93" s="181"/>
      <c r="F93" s="181"/>
      <c r="G93" s="181"/>
    </row>
    <row r="94" spans="1:7" s="180" customFormat="1" x14ac:dyDescent="0.2">
      <c r="A94" s="181"/>
      <c r="B94" s="181"/>
      <c r="C94" s="181"/>
      <c r="D94" s="181"/>
      <c r="E94" s="181"/>
      <c r="F94" s="181"/>
      <c r="G94" s="181"/>
    </row>
    <row r="95" spans="1:7" s="180" customFormat="1" x14ac:dyDescent="0.2">
      <c r="A95" s="181"/>
      <c r="B95" s="181"/>
      <c r="C95" s="181"/>
      <c r="D95" s="181"/>
      <c r="E95" s="181"/>
      <c r="F95" s="181"/>
      <c r="G95" s="181"/>
    </row>
    <row r="96" spans="1:7" s="180" customFormat="1" x14ac:dyDescent="0.2">
      <c r="A96" s="181"/>
      <c r="B96" s="181"/>
      <c r="C96" s="181"/>
      <c r="D96" s="181"/>
      <c r="E96" s="181"/>
      <c r="F96" s="181"/>
      <c r="G96" s="181"/>
    </row>
    <row r="97" spans="1:7" s="180" customFormat="1" x14ac:dyDescent="0.2">
      <c r="A97" s="181"/>
      <c r="B97" s="181"/>
      <c r="C97" s="181"/>
      <c r="D97" s="181"/>
      <c r="E97" s="181"/>
      <c r="F97" s="181"/>
      <c r="G97" s="181"/>
    </row>
    <row r="98" spans="1:7" s="180" customFormat="1" x14ac:dyDescent="0.2">
      <c r="A98" s="181"/>
      <c r="B98" s="181"/>
      <c r="C98" s="181"/>
      <c r="D98" s="181"/>
      <c r="E98" s="181"/>
      <c r="F98" s="181"/>
      <c r="G98" s="181"/>
    </row>
    <row r="99" spans="1:7" s="180" customFormat="1" x14ac:dyDescent="0.2">
      <c r="A99" s="181"/>
      <c r="B99" s="181"/>
      <c r="C99" s="181"/>
      <c r="D99" s="181"/>
      <c r="E99" s="181"/>
      <c r="F99" s="181"/>
      <c r="G99" s="181"/>
    </row>
    <row r="100" spans="1:7" s="180" customFormat="1" x14ac:dyDescent="0.2">
      <c r="A100" s="181"/>
      <c r="B100" s="181"/>
      <c r="C100" s="181"/>
      <c r="D100" s="181"/>
      <c r="E100" s="181"/>
      <c r="F100" s="181"/>
      <c r="G100" s="181"/>
    </row>
    <row r="101" spans="1:7" s="180" customFormat="1" x14ac:dyDescent="0.2">
      <c r="A101" s="181"/>
      <c r="B101" s="181"/>
      <c r="C101" s="181"/>
      <c r="D101" s="181"/>
      <c r="E101" s="181"/>
      <c r="F101" s="181"/>
      <c r="G101" s="181"/>
    </row>
    <row r="102" spans="1:7" s="180" customFormat="1" x14ac:dyDescent="0.2">
      <c r="A102" s="181"/>
      <c r="B102" s="181"/>
      <c r="C102" s="181"/>
      <c r="D102" s="181"/>
      <c r="E102" s="181"/>
      <c r="F102" s="181"/>
      <c r="G102" s="181"/>
    </row>
    <row r="103" spans="1:7" s="180" customFormat="1" x14ac:dyDescent="0.2">
      <c r="A103" s="181"/>
      <c r="B103" s="181"/>
      <c r="C103" s="181"/>
      <c r="D103" s="181"/>
      <c r="E103" s="181"/>
      <c r="F103" s="181"/>
      <c r="G103" s="181"/>
    </row>
    <row r="104" spans="1:7" s="180" customFormat="1" x14ac:dyDescent="0.2">
      <c r="A104" s="181"/>
      <c r="B104" s="181"/>
      <c r="C104" s="181"/>
      <c r="D104" s="181"/>
      <c r="E104" s="181"/>
      <c r="F104" s="181"/>
      <c r="G104" s="181"/>
    </row>
    <row r="105" spans="1:7" s="180" customFormat="1" x14ac:dyDescent="0.2">
      <c r="A105" s="181"/>
      <c r="B105" s="181"/>
      <c r="C105" s="181"/>
      <c r="D105" s="181"/>
      <c r="E105" s="181"/>
      <c r="F105" s="181"/>
      <c r="G105" s="181"/>
    </row>
    <row r="106" spans="1:7" s="180" customFormat="1" x14ac:dyDescent="0.2">
      <c r="A106" s="181"/>
      <c r="B106" s="181"/>
      <c r="C106" s="181"/>
      <c r="D106" s="181"/>
      <c r="E106" s="181"/>
      <c r="F106" s="181"/>
      <c r="G106" s="181"/>
    </row>
    <row r="107" spans="1:7" s="180" customFormat="1" x14ac:dyDescent="0.2">
      <c r="A107" s="181"/>
      <c r="B107" s="181"/>
      <c r="C107" s="181"/>
      <c r="D107" s="181"/>
      <c r="E107" s="181"/>
      <c r="F107" s="181"/>
      <c r="G107" s="181"/>
    </row>
    <row r="108" spans="1:7" s="180" customFormat="1" x14ac:dyDescent="0.2">
      <c r="A108" s="181"/>
      <c r="B108" s="181"/>
      <c r="C108" s="181"/>
      <c r="D108" s="181"/>
      <c r="E108" s="181"/>
      <c r="F108" s="181"/>
      <c r="G108" s="181"/>
    </row>
    <row r="109" spans="1:7" s="180" customFormat="1" x14ac:dyDescent="0.2">
      <c r="A109" s="181"/>
      <c r="B109" s="181"/>
      <c r="C109" s="181"/>
      <c r="D109" s="181"/>
      <c r="E109" s="181"/>
      <c r="F109" s="181"/>
      <c r="G109" s="181"/>
    </row>
    <row r="110" spans="1:7" s="180" customFormat="1" x14ac:dyDescent="0.2">
      <c r="A110" s="181"/>
      <c r="B110" s="181"/>
      <c r="C110" s="181"/>
      <c r="D110" s="181"/>
      <c r="E110" s="181"/>
      <c r="F110" s="181"/>
      <c r="G110" s="181"/>
    </row>
    <row r="111" spans="1:7" s="180" customFormat="1" x14ac:dyDescent="0.2">
      <c r="A111" s="181"/>
      <c r="B111" s="181"/>
      <c r="C111" s="181"/>
      <c r="D111" s="181"/>
      <c r="E111" s="181"/>
      <c r="F111" s="181"/>
      <c r="G111" s="181"/>
    </row>
    <row r="112" spans="1:7" s="180" customFormat="1" x14ac:dyDescent="0.2">
      <c r="A112" s="181"/>
      <c r="B112" s="181"/>
      <c r="C112" s="181"/>
      <c r="D112" s="181"/>
      <c r="E112" s="181"/>
      <c r="F112" s="181"/>
      <c r="G112" s="181"/>
    </row>
    <row r="113" spans="1:7" s="180" customFormat="1" x14ac:dyDescent="0.2">
      <c r="A113" s="181"/>
      <c r="B113" s="181"/>
      <c r="C113" s="181"/>
      <c r="D113" s="181"/>
      <c r="E113" s="181"/>
      <c r="F113" s="181"/>
      <c r="G113" s="181"/>
    </row>
    <row r="114" spans="1:7" s="180" customFormat="1" x14ac:dyDescent="0.2">
      <c r="A114" s="181"/>
      <c r="B114" s="181"/>
      <c r="C114" s="181"/>
      <c r="D114" s="181"/>
      <c r="E114" s="181"/>
      <c r="F114" s="181"/>
      <c r="G114" s="181"/>
    </row>
    <row r="115" spans="1:7" s="180" customFormat="1" x14ac:dyDescent="0.2">
      <c r="A115" s="181"/>
      <c r="B115" s="181"/>
      <c r="C115" s="181"/>
      <c r="D115" s="181"/>
      <c r="E115" s="181"/>
      <c r="F115" s="181"/>
      <c r="G115" s="181"/>
    </row>
    <row r="116" spans="1:7" s="180" customFormat="1" x14ac:dyDescent="0.2">
      <c r="A116" s="181"/>
      <c r="B116" s="181"/>
      <c r="C116" s="181"/>
      <c r="D116" s="181"/>
      <c r="E116" s="181"/>
      <c r="F116" s="181"/>
      <c r="G116" s="181"/>
    </row>
    <row r="117" spans="1:7" s="180" customFormat="1" x14ac:dyDescent="0.2">
      <c r="A117" s="181"/>
      <c r="B117" s="181"/>
      <c r="C117" s="181"/>
      <c r="D117" s="181"/>
      <c r="E117" s="181"/>
      <c r="F117" s="181"/>
      <c r="G117" s="181"/>
    </row>
    <row r="118" spans="1:7" s="180" customFormat="1" x14ac:dyDescent="0.2">
      <c r="A118" s="181"/>
      <c r="B118" s="181"/>
      <c r="C118" s="181"/>
      <c r="D118" s="181"/>
      <c r="E118" s="181"/>
      <c r="F118" s="181"/>
      <c r="G118" s="181"/>
    </row>
    <row r="119" spans="1:7" s="180" customFormat="1" x14ac:dyDescent="0.2">
      <c r="A119" s="181"/>
      <c r="B119" s="181"/>
      <c r="C119" s="181"/>
      <c r="D119" s="181"/>
      <c r="E119" s="181"/>
      <c r="F119" s="181"/>
      <c r="G119" s="181"/>
    </row>
    <row r="120" spans="1:7" s="180" customFormat="1" x14ac:dyDescent="0.2">
      <c r="A120" s="181"/>
      <c r="B120" s="181"/>
      <c r="C120" s="181"/>
      <c r="D120" s="181"/>
      <c r="E120" s="181"/>
      <c r="F120" s="181"/>
      <c r="G120" s="181"/>
    </row>
    <row r="121" spans="1:7" s="180" customFormat="1" x14ac:dyDescent="0.2">
      <c r="A121" s="181"/>
      <c r="B121" s="181"/>
      <c r="C121" s="181"/>
      <c r="D121" s="181"/>
      <c r="E121" s="181"/>
      <c r="F121" s="181"/>
      <c r="G121" s="181"/>
    </row>
    <row r="122" spans="1:7" s="180" customFormat="1" x14ac:dyDescent="0.2">
      <c r="A122" s="181"/>
      <c r="B122" s="181"/>
      <c r="C122" s="181"/>
      <c r="D122" s="181"/>
      <c r="E122" s="181"/>
      <c r="F122" s="181"/>
      <c r="G122" s="181"/>
    </row>
    <row r="123" spans="1:7" s="180" customFormat="1" x14ac:dyDescent="0.2">
      <c r="A123" s="181"/>
      <c r="B123" s="181"/>
      <c r="C123" s="181"/>
      <c r="D123" s="181"/>
      <c r="E123" s="181"/>
      <c r="F123" s="181"/>
      <c r="G123" s="181"/>
    </row>
    <row r="124" spans="1:7" s="180" customFormat="1" x14ac:dyDescent="0.2">
      <c r="A124" s="181"/>
      <c r="B124" s="181"/>
      <c r="C124" s="181"/>
      <c r="D124" s="181"/>
      <c r="E124" s="181"/>
      <c r="F124" s="181"/>
      <c r="G124" s="181"/>
    </row>
    <row r="125" spans="1:7" s="180" customFormat="1" x14ac:dyDescent="0.2">
      <c r="A125" s="181"/>
      <c r="B125" s="181"/>
      <c r="C125" s="181"/>
      <c r="D125" s="181"/>
      <c r="E125" s="181"/>
      <c r="F125" s="181"/>
      <c r="G125" s="181"/>
    </row>
    <row r="126" spans="1:7" s="180" customFormat="1" x14ac:dyDescent="0.2">
      <c r="A126" s="181"/>
      <c r="B126" s="181"/>
      <c r="C126" s="181"/>
      <c r="D126" s="181"/>
      <c r="E126" s="181"/>
      <c r="F126" s="181"/>
      <c r="G126" s="181"/>
    </row>
    <row r="127" spans="1:7" s="180" customFormat="1" x14ac:dyDescent="0.2">
      <c r="A127" s="181"/>
      <c r="B127" s="181"/>
      <c r="C127" s="181"/>
      <c r="D127" s="181"/>
      <c r="E127" s="181"/>
      <c r="F127" s="181"/>
      <c r="G127" s="181"/>
    </row>
    <row r="128" spans="1:7" s="180" customFormat="1" x14ac:dyDescent="0.2">
      <c r="A128" s="181"/>
      <c r="B128" s="181"/>
      <c r="C128" s="181"/>
      <c r="D128" s="181"/>
      <c r="E128" s="181"/>
      <c r="F128" s="181"/>
      <c r="G128" s="181"/>
    </row>
    <row r="129" spans="1:7" s="180" customFormat="1" x14ac:dyDescent="0.2">
      <c r="A129" s="181"/>
      <c r="B129" s="181"/>
      <c r="C129" s="181"/>
      <c r="D129" s="181"/>
      <c r="E129" s="181"/>
      <c r="F129" s="181"/>
      <c r="G129" s="181"/>
    </row>
    <row r="130" spans="1:7" s="180" customFormat="1" x14ac:dyDescent="0.2">
      <c r="A130" s="181"/>
      <c r="B130" s="181"/>
      <c r="C130" s="181"/>
      <c r="D130" s="181"/>
      <c r="E130" s="181"/>
      <c r="F130" s="181"/>
      <c r="G130" s="181"/>
    </row>
    <row r="131" spans="1:7" s="180" customFormat="1" x14ac:dyDescent="0.2">
      <c r="A131" s="181"/>
      <c r="B131" s="181"/>
      <c r="C131" s="181"/>
      <c r="D131" s="181"/>
      <c r="E131" s="181"/>
      <c r="F131" s="181"/>
      <c r="G131" s="181"/>
    </row>
    <row r="132" spans="1:7" s="180" customFormat="1" x14ac:dyDescent="0.2">
      <c r="A132" s="181"/>
      <c r="B132" s="181"/>
      <c r="C132" s="181"/>
      <c r="D132" s="181"/>
      <c r="E132" s="181"/>
      <c r="F132" s="181"/>
      <c r="G132" s="181"/>
    </row>
  </sheetData>
  <sheetProtection sheet="1" objects="1" scenarios="1"/>
  <mergeCells count="13">
    <mergeCell ref="B1:R1"/>
    <mergeCell ref="B3:R3"/>
    <mergeCell ref="J4:K4"/>
    <mergeCell ref="B11:R11"/>
    <mergeCell ref="B18:R18"/>
    <mergeCell ref="C13:C16"/>
    <mergeCell ref="J14:J15"/>
    <mergeCell ref="C26:L26"/>
    <mergeCell ref="C20:I20"/>
    <mergeCell ref="C21:I21"/>
    <mergeCell ref="C22:I22"/>
    <mergeCell ref="C23:I23"/>
    <mergeCell ref="C24:I24"/>
  </mergeCells>
  <conditionalFormatting sqref="J14">
    <cfRule type="cellIs" dxfId="3" priority="1" operator="equal">
      <formula>"D"</formula>
    </cfRule>
    <cfRule type="cellIs" dxfId="2" priority="2" operator="equal">
      <formula>"C"</formula>
    </cfRule>
    <cfRule type="cellIs" dxfId="1" priority="3" operator="equal">
      <formula>"B"</formula>
    </cfRule>
    <cfRule type="cellIs" dxfId="0" priority="4" operator="equal">
      <formula>"A"</formula>
    </cfRule>
  </conditionalFormatting>
  <hyperlinks>
    <hyperlink ref="C26:L26" r:id="rId1" display="* L'objectif est personnalisable par chaque ES, en conformité avec les fiches du 3RIV correspondantes" xr:uid="{8CE734A5-20AA-40AC-B804-393C6D9C74AE}"/>
  </hyperlinks>
  <pageMargins left="0.25" right="0.25" top="0.75" bottom="0.75" header="0.3" footer="0.3"/>
  <pageSetup paperSize="9" scale="86" fitToWidth="0" orientation="landscape" horizontalDpi="300"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pageSetUpPr fitToPage="1"/>
  </sheetPr>
  <dimension ref="A1:F138"/>
  <sheetViews>
    <sheetView showGridLines="0" workbookViewId="0">
      <pane ySplit="2" topLeftCell="A3" activePane="bottomLeft" state="frozen"/>
      <selection sqref="A1:C1"/>
      <selection pane="bottomLeft" activeCell="B1" sqref="B1:D1"/>
    </sheetView>
  </sheetViews>
  <sheetFormatPr baseColWidth="10" defaultColWidth="10.85546875" defaultRowHeight="12.75" x14ac:dyDescent="0.2"/>
  <cols>
    <col min="1" max="1" width="5.28515625" style="12" customWidth="1"/>
    <col min="2" max="2" width="6.85546875" style="51" bestFit="1" customWidth="1"/>
    <col min="3" max="3" width="109.5703125" style="12" bestFit="1" customWidth="1"/>
    <col min="4" max="4" width="39.42578125" style="52" bestFit="1" customWidth="1"/>
    <col min="5" max="5" width="10.85546875" style="53" bestFit="1"/>
    <col min="6" max="6" width="10.85546875" style="12" bestFit="1"/>
    <col min="7" max="16384" width="10.85546875" style="12"/>
  </cols>
  <sheetData>
    <row r="1" spans="1:6" s="15" customFormat="1" ht="34.5" customHeight="1" x14ac:dyDescent="0.25">
      <c r="A1" s="88"/>
      <c r="B1" s="306" t="s">
        <v>133</v>
      </c>
      <c r="C1" s="306"/>
      <c r="D1" s="306"/>
      <c r="E1" s="54"/>
    </row>
    <row r="2" spans="1:6" s="15" customFormat="1" ht="6" customHeight="1" x14ac:dyDescent="0.25">
      <c r="B2" s="55"/>
      <c r="C2" s="18"/>
      <c r="D2" s="56"/>
      <c r="E2" s="57"/>
    </row>
    <row r="3" spans="1:6" s="16" customFormat="1" ht="39" customHeight="1" x14ac:dyDescent="0.2">
      <c r="B3" s="307" t="s">
        <v>134</v>
      </c>
      <c r="C3" s="307"/>
      <c r="D3" s="307"/>
      <c r="E3" s="54"/>
    </row>
    <row r="4" spans="1:6" s="58" customFormat="1" ht="12.6" customHeight="1" x14ac:dyDescent="0.5">
      <c r="B4" s="59"/>
      <c r="C4" s="60"/>
      <c r="D4" s="61"/>
      <c r="E4" s="62"/>
    </row>
    <row r="5" spans="1:6" s="15" customFormat="1" ht="23.25" customHeight="1" x14ac:dyDescent="0.6">
      <c r="A5" s="89"/>
      <c r="B5" s="63" t="s">
        <v>135</v>
      </c>
      <c r="C5" s="63" t="s">
        <v>136</v>
      </c>
      <c r="D5" s="63"/>
      <c r="E5" s="64"/>
      <c r="F5" s="64"/>
    </row>
    <row r="6" spans="1:6" s="14" customFormat="1" ht="27.75" customHeight="1" x14ac:dyDescent="0.2">
      <c r="B6" s="65"/>
      <c r="C6" s="308" t="s">
        <v>137</v>
      </c>
      <c r="D6" s="308"/>
      <c r="E6" s="66"/>
    </row>
    <row r="7" spans="1:6" s="14" customFormat="1" x14ac:dyDescent="0.2">
      <c r="B7" s="65"/>
      <c r="C7" s="27"/>
      <c r="E7" s="66"/>
    </row>
    <row r="8" spans="1:6" s="15" customFormat="1" ht="23.25" customHeight="1" x14ac:dyDescent="0.6">
      <c r="A8" s="89"/>
      <c r="B8" s="63" t="s">
        <v>138</v>
      </c>
      <c r="C8" s="63" t="s">
        <v>139</v>
      </c>
      <c r="D8" s="63"/>
      <c r="E8" s="64"/>
      <c r="F8" s="64"/>
    </row>
    <row r="9" spans="1:6" s="67" customFormat="1" ht="44.25" customHeight="1" x14ac:dyDescent="0.2">
      <c r="B9" s="68"/>
      <c r="C9" s="246" t="s">
        <v>140</v>
      </c>
      <c r="D9" s="246"/>
      <c r="E9" s="69"/>
    </row>
    <row r="10" spans="1:6" s="14" customFormat="1" x14ac:dyDescent="0.2">
      <c r="B10" s="70"/>
      <c r="E10" s="66"/>
    </row>
    <row r="11" spans="1:6" s="15" customFormat="1" ht="23.25" customHeight="1" x14ac:dyDescent="0.6">
      <c r="A11" s="89"/>
      <c r="B11" s="63" t="s">
        <v>141</v>
      </c>
      <c r="C11" s="63" t="s">
        <v>142</v>
      </c>
      <c r="D11" s="63"/>
      <c r="E11" s="64"/>
      <c r="F11" s="64"/>
    </row>
    <row r="12" spans="1:6" s="67" customFormat="1" ht="29.25" customHeight="1" x14ac:dyDescent="0.2">
      <c r="B12" s="68"/>
      <c r="C12" s="246" t="s">
        <v>287</v>
      </c>
      <c r="D12" s="246"/>
      <c r="E12" s="69"/>
    </row>
    <row r="13" spans="1:6" s="67" customFormat="1" ht="27" customHeight="1" x14ac:dyDescent="0.2">
      <c r="B13" s="68"/>
      <c r="C13" s="302" t="s">
        <v>143</v>
      </c>
      <c r="D13" s="302"/>
      <c r="E13" s="69"/>
    </row>
    <row r="14" spans="1:6" s="67" customFormat="1" x14ac:dyDescent="0.2">
      <c r="B14" s="68"/>
      <c r="C14" s="304" t="s">
        <v>144</v>
      </c>
      <c r="D14" s="304"/>
      <c r="E14" s="69"/>
    </row>
    <row r="15" spans="1:6" s="67" customFormat="1" ht="26.25" customHeight="1" x14ac:dyDescent="0.2">
      <c r="B15" s="68"/>
      <c r="C15" s="305" t="s">
        <v>145</v>
      </c>
      <c r="D15" s="305"/>
      <c r="E15" s="69"/>
    </row>
    <row r="16" spans="1:6" s="67" customFormat="1" x14ac:dyDescent="0.2">
      <c r="B16" s="68"/>
      <c r="C16" s="72" t="s">
        <v>146</v>
      </c>
      <c r="D16" s="72"/>
      <c r="E16" s="69"/>
    </row>
    <row r="17" spans="1:6" s="67" customFormat="1" x14ac:dyDescent="0.2">
      <c r="B17" s="68"/>
      <c r="C17" s="304" t="s">
        <v>147</v>
      </c>
      <c r="D17" s="304"/>
      <c r="E17" s="69"/>
    </row>
    <row r="18" spans="1:6" s="67" customFormat="1" x14ac:dyDescent="0.2">
      <c r="B18" s="68"/>
      <c r="C18" s="305" t="s">
        <v>148</v>
      </c>
      <c r="D18" s="305"/>
      <c r="E18" s="69"/>
    </row>
    <row r="19" spans="1:6" s="14" customFormat="1" x14ac:dyDescent="0.2">
      <c r="B19" s="65"/>
      <c r="D19" s="67"/>
      <c r="E19" s="66"/>
    </row>
    <row r="20" spans="1:6" s="15" customFormat="1" ht="23.25" customHeight="1" x14ac:dyDescent="0.6">
      <c r="A20" s="89"/>
      <c r="B20" s="63" t="s">
        <v>149</v>
      </c>
      <c r="C20" s="63" t="s">
        <v>181</v>
      </c>
      <c r="D20" s="63"/>
      <c r="E20" s="64"/>
      <c r="F20" s="64"/>
    </row>
    <row r="21" spans="1:6" s="14" customFormat="1" ht="26.1" customHeight="1" x14ac:dyDescent="0.2">
      <c r="B21" s="65"/>
      <c r="C21" s="246" t="s">
        <v>150</v>
      </c>
      <c r="D21" s="246"/>
      <c r="E21" s="66"/>
    </row>
    <row r="22" spans="1:6" s="14" customFormat="1" x14ac:dyDescent="0.2">
      <c r="B22" s="65"/>
      <c r="D22" s="67"/>
      <c r="E22" s="66"/>
    </row>
    <row r="23" spans="1:6" s="15" customFormat="1" ht="23.25" customHeight="1" x14ac:dyDescent="0.6">
      <c r="A23" s="89"/>
      <c r="B23" s="63" t="s">
        <v>151</v>
      </c>
      <c r="C23" s="63" t="s">
        <v>152</v>
      </c>
      <c r="D23" s="63"/>
      <c r="E23" s="64"/>
      <c r="F23" s="64"/>
    </row>
    <row r="24" spans="1:6" s="14" customFormat="1" ht="42.75" customHeight="1" x14ac:dyDescent="0.2">
      <c r="B24" s="65"/>
      <c r="C24" s="303" t="s">
        <v>153</v>
      </c>
      <c r="D24" s="303"/>
      <c r="E24" s="66"/>
    </row>
    <row r="25" spans="1:6" s="14" customFormat="1" x14ac:dyDescent="0.2">
      <c r="B25" s="65"/>
      <c r="D25" s="67"/>
      <c r="E25" s="66"/>
    </row>
    <row r="26" spans="1:6" s="15" customFormat="1" ht="23.25" customHeight="1" x14ac:dyDescent="0.6">
      <c r="A26" s="89"/>
      <c r="B26" s="63" t="s">
        <v>154</v>
      </c>
      <c r="C26" s="63" t="s">
        <v>155</v>
      </c>
      <c r="D26" s="63"/>
      <c r="E26" s="64"/>
      <c r="F26" s="64"/>
    </row>
    <row r="27" spans="1:6" s="14" customFormat="1" ht="17.25" customHeight="1" x14ac:dyDescent="0.2">
      <c r="B27" s="65"/>
      <c r="C27" s="303" t="s">
        <v>288</v>
      </c>
      <c r="D27" s="303"/>
      <c r="E27" s="66"/>
    </row>
    <row r="28" spans="1:6" s="67" customFormat="1" x14ac:dyDescent="0.2">
      <c r="B28" s="68"/>
      <c r="C28" s="302" t="s">
        <v>156</v>
      </c>
      <c r="D28" s="302"/>
      <c r="E28" s="69"/>
    </row>
    <row r="29" spans="1:6" s="67" customFormat="1" x14ac:dyDescent="0.2">
      <c r="B29" s="68"/>
      <c r="C29" s="302" t="s">
        <v>157</v>
      </c>
      <c r="D29" s="302"/>
      <c r="E29" s="69"/>
    </row>
    <row r="30" spans="1:6" s="67" customFormat="1" x14ac:dyDescent="0.2">
      <c r="B30" s="68"/>
      <c r="C30" s="302" t="s">
        <v>158</v>
      </c>
      <c r="D30" s="302"/>
      <c r="E30" s="69"/>
    </row>
    <row r="31" spans="1:6" s="67" customFormat="1" x14ac:dyDescent="0.2">
      <c r="B31" s="68"/>
      <c r="C31" s="71" t="s">
        <v>159</v>
      </c>
      <c r="D31" s="71"/>
      <c r="E31" s="69"/>
    </row>
    <row r="32" spans="1:6" s="67" customFormat="1" x14ac:dyDescent="0.2">
      <c r="B32" s="68"/>
      <c r="C32" s="71" t="s">
        <v>160</v>
      </c>
      <c r="D32" s="71"/>
      <c r="E32" s="69"/>
    </row>
    <row r="33" spans="1:6" s="14" customFormat="1" x14ac:dyDescent="0.2">
      <c r="B33" s="65"/>
      <c r="C33" s="27"/>
      <c r="D33" s="67"/>
      <c r="E33" s="66"/>
    </row>
    <row r="34" spans="1:6" s="15" customFormat="1" ht="23.25" customHeight="1" x14ac:dyDescent="0.6">
      <c r="A34" s="89"/>
      <c r="B34" s="63" t="s">
        <v>161</v>
      </c>
      <c r="C34" s="63" t="s">
        <v>162</v>
      </c>
      <c r="D34" s="63"/>
      <c r="E34" s="64"/>
      <c r="F34" s="64"/>
    </row>
    <row r="35" spans="1:6" s="14" customFormat="1" x14ac:dyDescent="0.2">
      <c r="B35" s="65"/>
      <c r="C35" s="303" t="s">
        <v>289</v>
      </c>
      <c r="D35" s="303"/>
      <c r="E35" s="66"/>
    </row>
    <row r="36" spans="1:6" s="67" customFormat="1" x14ac:dyDescent="0.2">
      <c r="B36" s="68"/>
      <c r="C36" s="302" t="s">
        <v>163</v>
      </c>
      <c r="D36" s="302"/>
      <c r="E36" s="69"/>
    </row>
    <row r="37" spans="1:6" s="67" customFormat="1" x14ac:dyDescent="0.2">
      <c r="B37" s="68"/>
      <c r="C37" s="302" t="s">
        <v>164</v>
      </c>
      <c r="D37" s="302"/>
      <c r="E37" s="69"/>
    </row>
    <row r="38" spans="1:6" s="67" customFormat="1" x14ac:dyDescent="0.2">
      <c r="B38" s="68"/>
      <c r="C38" s="302" t="s">
        <v>165</v>
      </c>
      <c r="D38" s="302"/>
      <c r="E38" s="69"/>
    </row>
    <row r="39" spans="1:6" s="14" customFormat="1" x14ac:dyDescent="0.2">
      <c r="B39" s="65"/>
      <c r="D39" s="67"/>
      <c r="E39" s="66"/>
    </row>
    <row r="40" spans="1:6" s="15" customFormat="1" ht="23.25" customHeight="1" x14ac:dyDescent="0.6">
      <c r="A40" s="89"/>
      <c r="B40" s="63" t="s">
        <v>166</v>
      </c>
      <c r="C40" s="63" t="s">
        <v>101</v>
      </c>
      <c r="D40" s="63"/>
      <c r="E40" s="64"/>
      <c r="F40" s="64"/>
    </row>
    <row r="41" spans="1:6" s="14" customFormat="1" x14ac:dyDescent="0.2">
      <c r="B41" s="65"/>
      <c r="C41" s="301" t="s">
        <v>290</v>
      </c>
      <c r="D41" s="301"/>
      <c r="E41" s="66"/>
    </row>
    <row r="42" spans="1:6" s="14" customFormat="1" x14ac:dyDescent="0.2">
      <c r="B42" s="65"/>
      <c r="D42" s="67"/>
      <c r="E42" s="66"/>
    </row>
    <row r="43" spans="1:6" s="14" customFormat="1" x14ac:dyDescent="0.2">
      <c r="B43" s="65"/>
      <c r="D43" s="67"/>
      <c r="E43" s="66"/>
    </row>
    <row r="44" spans="1:6" s="14" customFormat="1" x14ac:dyDescent="0.2">
      <c r="B44" s="65"/>
      <c r="D44" s="67"/>
      <c r="E44" s="66"/>
    </row>
    <row r="45" spans="1:6" s="14" customFormat="1" x14ac:dyDescent="0.2">
      <c r="B45" s="65"/>
      <c r="D45" s="67"/>
      <c r="E45" s="66"/>
    </row>
    <row r="46" spans="1:6" s="14" customFormat="1" x14ac:dyDescent="0.2">
      <c r="B46" s="65"/>
      <c r="D46" s="67"/>
      <c r="E46" s="66"/>
    </row>
    <row r="47" spans="1:6" s="14" customFormat="1" x14ac:dyDescent="0.2">
      <c r="B47" s="65"/>
      <c r="D47" s="67"/>
      <c r="E47" s="66"/>
    </row>
    <row r="48" spans="1:6" s="14" customFormat="1" x14ac:dyDescent="0.2">
      <c r="B48" s="65"/>
      <c r="D48" s="67"/>
      <c r="E48" s="66"/>
    </row>
    <row r="49" spans="2:5" s="14" customFormat="1" x14ac:dyDescent="0.2">
      <c r="B49" s="65"/>
      <c r="D49" s="67"/>
      <c r="E49" s="66"/>
    </row>
    <row r="50" spans="2:5" s="14" customFormat="1" x14ac:dyDescent="0.2">
      <c r="B50" s="65"/>
      <c r="D50" s="67"/>
      <c r="E50" s="66"/>
    </row>
    <row r="51" spans="2:5" s="14" customFormat="1" x14ac:dyDescent="0.2">
      <c r="B51" s="65"/>
      <c r="D51" s="67"/>
      <c r="E51" s="66"/>
    </row>
    <row r="52" spans="2:5" s="14" customFormat="1" x14ac:dyDescent="0.2">
      <c r="B52" s="65"/>
      <c r="D52" s="67"/>
      <c r="E52" s="66"/>
    </row>
    <row r="53" spans="2:5" s="14" customFormat="1" x14ac:dyDescent="0.2">
      <c r="B53" s="65"/>
      <c r="D53" s="67"/>
      <c r="E53" s="66"/>
    </row>
    <row r="54" spans="2:5" s="14" customFormat="1" x14ac:dyDescent="0.2">
      <c r="B54" s="65"/>
      <c r="D54" s="67"/>
      <c r="E54" s="66"/>
    </row>
    <row r="55" spans="2:5" s="14" customFormat="1" x14ac:dyDescent="0.2">
      <c r="B55" s="65"/>
      <c r="D55" s="67"/>
      <c r="E55" s="66"/>
    </row>
    <row r="56" spans="2:5" s="14" customFormat="1" x14ac:dyDescent="0.2">
      <c r="B56" s="65"/>
      <c r="D56" s="67"/>
      <c r="E56" s="66"/>
    </row>
    <row r="57" spans="2:5" s="14" customFormat="1" x14ac:dyDescent="0.2">
      <c r="B57" s="65"/>
      <c r="D57" s="67"/>
      <c r="E57" s="66"/>
    </row>
    <row r="58" spans="2:5" s="14" customFormat="1" x14ac:dyDescent="0.2">
      <c r="B58" s="65"/>
      <c r="D58" s="67"/>
      <c r="E58" s="66"/>
    </row>
    <row r="59" spans="2:5" s="14" customFormat="1" x14ac:dyDescent="0.2">
      <c r="B59" s="65"/>
      <c r="D59" s="67"/>
      <c r="E59" s="66"/>
    </row>
    <row r="60" spans="2:5" s="14" customFormat="1" x14ac:dyDescent="0.2">
      <c r="B60" s="65"/>
      <c r="D60" s="67"/>
      <c r="E60" s="66"/>
    </row>
    <row r="61" spans="2:5" s="14" customFormat="1" x14ac:dyDescent="0.2">
      <c r="B61" s="65"/>
      <c r="D61" s="67"/>
      <c r="E61" s="66"/>
    </row>
    <row r="62" spans="2:5" s="14" customFormat="1" x14ac:dyDescent="0.2">
      <c r="B62" s="65"/>
      <c r="D62" s="67"/>
      <c r="E62" s="66"/>
    </row>
    <row r="63" spans="2:5" s="14" customFormat="1" x14ac:dyDescent="0.2">
      <c r="B63" s="65"/>
      <c r="D63" s="67"/>
      <c r="E63" s="66"/>
    </row>
    <row r="64" spans="2:5" s="14" customFormat="1" x14ac:dyDescent="0.2">
      <c r="B64" s="65"/>
      <c r="D64" s="67"/>
      <c r="E64" s="66"/>
    </row>
    <row r="65" spans="2:5" s="14" customFormat="1" x14ac:dyDescent="0.2">
      <c r="B65" s="65"/>
      <c r="D65" s="67"/>
      <c r="E65" s="66"/>
    </row>
    <row r="66" spans="2:5" s="14" customFormat="1" x14ac:dyDescent="0.2">
      <c r="B66" s="65"/>
      <c r="D66" s="26"/>
      <c r="E66" s="66"/>
    </row>
    <row r="67" spans="2:5" s="14" customFormat="1" x14ac:dyDescent="0.2">
      <c r="B67" s="65"/>
      <c r="D67" s="26"/>
      <c r="E67" s="66"/>
    </row>
    <row r="68" spans="2:5" s="14" customFormat="1" x14ac:dyDescent="0.2">
      <c r="B68" s="65"/>
      <c r="D68" s="26"/>
      <c r="E68" s="66"/>
    </row>
    <row r="69" spans="2:5" s="14" customFormat="1" x14ac:dyDescent="0.2">
      <c r="B69" s="65"/>
      <c r="D69" s="26"/>
      <c r="E69" s="66"/>
    </row>
    <row r="70" spans="2:5" s="14" customFormat="1" x14ac:dyDescent="0.2">
      <c r="B70" s="65"/>
      <c r="D70" s="26"/>
      <c r="E70" s="66"/>
    </row>
    <row r="71" spans="2:5" s="14" customFormat="1" x14ac:dyDescent="0.2">
      <c r="B71" s="65"/>
      <c r="D71" s="26"/>
      <c r="E71" s="66"/>
    </row>
    <row r="72" spans="2:5" s="14" customFormat="1" x14ac:dyDescent="0.2">
      <c r="B72" s="65"/>
      <c r="D72" s="26"/>
      <c r="E72" s="66"/>
    </row>
    <row r="73" spans="2:5" s="14" customFormat="1" x14ac:dyDescent="0.2">
      <c r="B73" s="65"/>
      <c r="D73" s="26"/>
      <c r="E73" s="66"/>
    </row>
    <row r="74" spans="2:5" s="14" customFormat="1" x14ac:dyDescent="0.2">
      <c r="B74" s="65"/>
      <c r="D74" s="26"/>
      <c r="E74" s="66"/>
    </row>
    <row r="75" spans="2:5" s="14" customFormat="1" x14ac:dyDescent="0.2">
      <c r="B75" s="65"/>
      <c r="D75" s="26"/>
      <c r="E75" s="66"/>
    </row>
    <row r="76" spans="2:5" s="14" customFormat="1" x14ac:dyDescent="0.2">
      <c r="B76" s="65"/>
      <c r="D76" s="26"/>
      <c r="E76" s="66"/>
    </row>
    <row r="77" spans="2:5" s="14" customFormat="1" x14ac:dyDescent="0.2">
      <c r="B77" s="65"/>
      <c r="D77" s="26"/>
      <c r="E77" s="66"/>
    </row>
    <row r="78" spans="2:5" s="14" customFormat="1" x14ac:dyDescent="0.2">
      <c r="B78" s="65"/>
      <c r="D78" s="26"/>
      <c r="E78" s="66"/>
    </row>
    <row r="79" spans="2:5" s="14" customFormat="1" x14ac:dyDescent="0.2">
      <c r="B79" s="65"/>
      <c r="D79" s="26"/>
      <c r="E79" s="66"/>
    </row>
    <row r="80" spans="2:5" s="14" customFormat="1" x14ac:dyDescent="0.2">
      <c r="B80" s="65"/>
      <c r="D80" s="26"/>
      <c r="E80" s="66"/>
    </row>
    <row r="81" spans="2:5" s="14" customFormat="1" x14ac:dyDescent="0.2">
      <c r="B81" s="65"/>
      <c r="D81" s="26"/>
      <c r="E81" s="66"/>
    </row>
    <row r="82" spans="2:5" s="14" customFormat="1" x14ac:dyDescent="0.2">
      <c r="B82" s="65"/>
      <c r="D82" s="26"/>
      <c r="E82" s="66"/>
    </row>
    <row r="83" spans="2:5" s="14" customFormat="1" x14ac:dyDescent="0.2">
      <c r="B83" s="65"/>
      <c r="D83" s="26"/>
      <c r="E83" s="66"/>
    </row>
    <row r="84" spans="2:5" s="14" customFormat="1" x14ac:dyDescent="0.2">
      <c r="B84" s="65"/>
      <c r="D84" s="26"/>
      <c r="E84" s="66"/>
    </row>
    <row r="85" spans="2:5" s="14" customFormat="1" x14ac:dyDescent="0.2">
      <c r="B85" s="65"/>
      <c r="D85" s="26"/>
      <c r="E85" s="66"/>
    </row>
    <row r="86" spans="2:5" s="14" customFormat="1" x14ac:dyDescent="0.2">
      <c r="B86" s="65"/>
      <c r="D86" s="26"/>
      <c r="E86" s="66"/>
    </row>
    <row r="87" spans="2:5" s="14" customFormat="1" x14ac:dyDescent="0.2">
      <c r="B87" s="65"/>
      <c r="D87" s="26"/>
      <c r="E87" s="66"/>
    </row>
    <row r="88" spans="2:5" s="14" customFormat="1" x14ac:dyDescent="0.2">
      <c r="B88" s="65"/>
      <c r="D88" s="26"/>
      <c r="E88" s="66"/>
    </row>
    <row r="89" spans="2:5" s="14" customFormat="1" x14ac:dyDescent="0.2">
      <c r="B89" s="65"/>
      <c r="D89" s="26"/>
      <c r="E89" s="66"/>
    </row>
    <row r="90" spans="2:5" s="14" customFormat="1" x14ac:dyDescent="0.2">
      <c r="B90" s="65"/>
      <c r="D90" s="26"/>
      <c r="E90" s="66"/>
    </row>
    <row r="91" spans="2:5" s="14" customFormat="1" x14ac:dyDescent="0.2">
      <c r="B91" s="65"/>
      <c r="D91" s="26"/>
      <c r="E91" s="66"/>
    </row>
    <row r="92" spans="2:5" s="14" customFormat="1" x14ac:dyDescent="0.2">
      <c r="B92" s="65"/>
      <c r="D92" s="26"/>
      <c r="E92" s="66"/>
    </row>
    <row r="93" spans="2:5" s="14" customFormat="1" x14ac:dyDescent="0.2">
      <c r="B93" s="65"/>
      <c r="D93" s="26"/>
      <c r="E93" s="66"/>
    </row>
    <row r="94" spans="2:5" s="14" customFormat="1" x14ac:dyDescent="0.2">
      <c r="B94" s="65"/>
      <c r="D94" s="26"/>
      <c r="E94" s="66"/>
    </row>
    <row r="95" spans="2:5" s="14" customFormat="1" x14ac:dyDescent="0.2">
      <c r="B95" s="65"/>
      <c r="D95" s="26"/>
      <c r="E95" s="66"/>
    </row>
    <row r="96" spans="2:5" s="14" customFormat="1" x14ac:dyDescent="0.2">
      <c r="B96" s="65"/>
      <c r="D96" s="26"/>
      <c r="E96" s="66"/>
    </row>
    <row r="97" spans="2:5" s="14" customFormat="1" x14ac:dyDescent="0.2">
      <c r="B97" s="65"/>
      <c r="D97" s="26"/>
      <c r="E97" s="66"/>
    </row>
    <row r="98" spans="2:5" s="14" customFormat="1" x14ac:dyDescent="0.2">
      <c r="B98" s="65"/>
      <c r="D98" s="26"/>
      <c r="E98" s="66"/>
    </row>
    <row r="99" spans="2:5" s="14" customFormat="1" x14ac:dyDescent="0.2">
      <c r="B99" s="65"/>
      <c r="D99" s="26"/>
      <c r="E99" s="66"/>
    </row>
    <row r="100" spans="2:5" s="14" customFormat="1" x14ac:dyDescent="0.2">
      <c r="B100" s="65"/>
      <c r="D100" s="26"/>
      <c r="E100" s="66"/>
    </row>
    <row r="101" spans="2:5" s="14" customFormat="1" x14ac:dyDescent="0.2">
      <c r="B101" s="65"/>
      <c r="D101" s="26"/>
      <c r="E101" s="66"/>
    </row>
    <row r="102" spans="2:5" s="14" customFormat="1" x14ac:dyDescent="0.2">
      <c r="B102" s="65"/>
      <c r="D102" s="26"/>
      <c r="E102" s="66"/>
    </row>
    <row r="103" spans="2:5" s="14" customFormat="1" x14ac:dyDescent="0.2">
      <c r="B103" s="65"/>
      <c r="D103" s="26"/>
      <c r="E103" s="66"/>
    </row>
    <row r="104" spans="2:5" s="14" customFormat="1" x14ac:dyDescent="0.2">
      <c r="B104" s="65"/>
      <c r="D104" s="26"/>
      <c r="E104" s="66"/>
    </row>
    <row r="105" spans="2:5" s="14" customFormat="1" x14ac:dyDescent="0.2">
      <c r="B105" s="65"/>
      <c r="D105" s="26"/>
      <c r="E105" s="66"/>
    </row>
    <row r="106" spans="2:5" s="14" customFormat="1" x14ac:dyDescent="0.2">
      <c r="B106" s="65"/>
      <c r="D106" s="26"/>
      <c r="E106" s="66"/>
    </row>
    <row r="107" spans="2:5" s="14" customFormat="1" x14ac:dyDescent="0.2">
      <c r="B107" s="65"/>
      <c r="D107" s="26"/>
      <c r="E107" s="66"/>
    </row>
    <row r="108" spans="2:5" s="14" customFormat="1" x14ac:dyDescent="0.2">
      <c r="B108" s="65"/>
      <c r="D108" s="26"/>
      <c r="E108" s="66"/>
    </row>
    <row r="109" spans="2:5" s="14" customFormat="1" x14ac:dyDescent="0.2">
      <c r="B109" s="65"/>
      <c r="D109" s="26"/>
      <c r="E109" s="66"/>
    </row>
    <row r="110" spans="2:5" s="14" customFormat="1" x14ac:dyDescent="0.2">
      <c r="B110" s="65"/>
      <c r="D110" s="26"/>
      <c r="E110" s="66"/>
    </row>
    <row r="111" spans="2:5" s="14" customFormat="1" x14ac:dyDescent="0.2">
      <c r="B111" s="65"/>
      <c r="D111" s="26"/>
      <c r="E111" s="66"/>
    </row>
    <row r="112" spans="2:5" s="14" customFormat="1" x14ac:dyDescent="0.2">
      <c r="B112" s="65"/>
      <c r="D112" s="26"/>
      <c r="E112" s="66"/>
    </row>
    <row r="113" spans="2:5" s="14" customFormat="1" x14ac:dyDescent="0.2">
      <c r="B113" s="65"/>
      <c r="D113" s="26"/>
      <c r="E113" s="66"/>
    </row>
    <row r="114" spans="2:5" s="14" customFormat="1" x14ac:dyDescent="0.2">
      <c r="B114" s="65"/>
      <c r="D114" s="26"/>
      <c r="E114" s="66"/>
    </row>
    <row r="115" spans="2:5" s="14" customFormat="1" x14ac:dyDescent="0.2">
      <c r="B115" s="65"/>
      <c r="D115" s="26"/>
      <c r="E115" s="66"/>
    </row>
    <row r="116" spans="2:5" s="14" customFormat="1" x14ac:dyDescent="0.2">
      <c r="B116" s="65"/>
      <c r="D116" s="26"/>
      <c r="E116" s="66"/>
    </row>
    <row r="117" spans="2:5" s="14" customFormat="1" x14ac:dyDescent="0.2">
      <c r="B117" s="65"/>
      <c r="D117" s="26"/>
      <c r="E117" s="66"/>
    </row>
    <row r="118" spans="2:5" s="14" customFormat="1" x14ac:dyDescent="0.2">
      <c r="B118" s="65"/>
      <c r="D118" s="26"/>
      <c r="E118" s="66"/>
    </row>
    <row r="119" spans="2:5" s="14" customFormat="1" x14ac:dyDescent="0.2">
      <c r="B119" s="65"/>
      <c r="D119" s="26"/>
      <c r="E119" s="66"/>
    </row>
    <row r="120" spans="2:5" s="14" customFormat="1" x14ac:dyDescent="0.2">
      <c r="B120" s="65"/>
      <c r="D120" s="26"/>
      <c r="E120" s="66"/>
    </row>
    <row r="121" spans="2:5" s="14" customFormat="1" x14ac:dyDescent="0.2">
      <c r="B121" s="65"/>
      <c r="D121" s="26"/>
      <c r="E121" s="66"/>
    </row>
    <row r="122" spans="2:5" s="14" customFormat="1" x14ac:dyDescent="0.2">
      <c r="B122" s="65"/>
      <c r="D122" s="26"/>
      <c r="E122" s="66"/>
    </row>
    <row r="123" spans="2:5" s="14" customFormat="1" x14ac:dyDescent="0.2">
      <c r="B123" s="65"/>
      <c r="D123" s="26"/>
      <c r="E123" s="66"/>
    </row>
    <row r="124" spans="2:5" s="14" customFormat="1" x14ac:dyDescent="0.2">
      <c r="B124" s="65"/>
      <c r="D124" s="26"/>
      <c r="E124" s="66"/>
    </row>
    <row r="125" spans="2:5" s="14" customFormat="1" x14ac:dyDescent="0.2">
      <c r="B125" s="65"/>
      <c r="D125" s="26"/>
      <c r="E125" s="66"/>
    </row>
    <row r="126" spans="2:5" s="14" customFormat="1" x14ac:dyDescent="0.2">
      <c r="B126" s="65"/>
      <c r="D126" s="26"/>
      <c r="E126" s="66"/>
    </row>
    <row r="127" spans="2:5" s="14" customFormat="1" x14ac:dyDescent="0.2">
      <c r="B127" s="65"/>
      <c r="D127" s="26"/>
      <c r="E127" s="66"/>
    </row>
    <row r="128" spans="2:5" s="14" customFormat="1" x14ac:dyDescent="0.2">
      <c r="B128" s="65"/>
      <c r="D128" s="26"/>
      <c r="E128" s="66"/>
    </row>
    <row r="129" spans="2:5" s="14" customFormat="1" x14ac:dyDescent="0.2">
      <c r="B129" s="65"/>
      <c r="D129" s="26"/>
      <c r="E129" s="66"/>
    </row>
    <row r="130" spans="2:5" s="14" customFormat="1" x14ac:dyDescent="0.2">
      <c r="B130" s="65"/>
      <c r="D130" s="26"/>
      <c r="E130" s="66"/>
    </row>
    <row r="131" spans="2:5" s="14" customFormat="1" x14ac:dyDescent="0.2">
      <c r="B131" s="65"/>
      <c r="D131" s="26"/>
      <c r="E131" s="66"/>
    </row>
    <row r="132" spans="2:5" s="14" customFormat="1" x14ac:dyDescent="0.2">
      <c r="B132" s="65"/>
      <c r="D132" s="26"/>
      <c r="E132" s="66"/>
    </row>
    <row r="133" spans="2:5" s="14" customFormat="1" x14ac:dyDescent="0.2">
      <c r="B133" s="65"/>
      <c r="D133" s="26"/>
      <c r="E133" s="66"/>
    </row>
    <row r="134" spans="2:5" s="14" customFormat="1" x14ac:dyDescent="0.2">
      <c r="B134" s="65"/>
      <c r="D134" s="26"/>
      <c r="E134" s="66"/>
    </row>
    <row r="135" spans="2:5" s="14" customFormat="1" x14ac:dyDescent="0.2">
      <c r="B135" s="65"/>
      <c r="D135" s="26"/>
      <c r="E135" s="66"/>
    </row>
    <row r="136" spans="2:5" s="14" customFormat="1" x14ac:dyDescent="0.2">
      <c r="B136" s="65"/>
      <c r="D136" s="26"/>
      <c r="E136" s="66"/>
    </row>
    <row r="137" spans="2:5" s="14" customFormat="1" x14ac:dyDescent="0.2">
      <c r="B137" s="65"/>
      <c r="D137" s="26"/>
      <c r="E137" s="66"/>
    </row>
    <row r="138" spans="2:5" s="14" customFormat="1" x14ac:dyDescent="0.2">
      <c r="B138" s="65"/>
      <c r="D138" s="26"/>
      <c r="E138" s="66"/>
    </row>
  </sheetData>
  <sheetProtection sheet="1" objects="1" scenarios="1"/>
  <mergeCells count="21">
    <mergeCell ref="B1:D1"/>
    <mergeCell ref="B3:D3"/>
    <mergeCell ref="C6:D6"/>
    <mergeCell ref="C9:D9"/>
    <mergeCell ref="C12:D12"/>
    <mergeCell ref="C13:D13"/>
    <mergeCell ref="C14:D14"/>
    <mergeCell ref="C15:D15"/>
    <mergeCell ref="C17:D17"/>
    <mergeCell ref="C18:D18"/>
    <mergeCell ref="C21:D21"/>
    <mergeCell ref="C24:D24"/>
    <mergeCell ref="C27:D27"/>
    <mergeCell ref="C28:D28"/>
    <mergeCell ref="C29:D29"/>
    <mergeCell ref="C41:D41"/>
    <mergeCell ref="C30:D30"/>
    <mergeCell ref="C35:D35"/>
    <mergeCell ref="C36:D36"/>
    <mergeCell ref="C37:D37"/>
    <mergeCell ref="C38:D38"/>
  </mergeCells>
  <pageMargins left="0.25" right="0.25" top="0.75" bottom="0.75" header="0.3" footer="0.3"/>
  <pageSetup paperSize="9" scale="86" fitToHeight="0" orientation="landscape" horizontalDpi="30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9</vt:i4>
      </vt:variant>
    </vt:vector>
  </HeadingPairs>
  <TitlesOfParts>
    <vt:vector size="15" baseType="lpstr">
      <vt:lpstr>Liste</vt:lpstr>
      <vt:lpstr>Mode d'emploi</vt:lpstr>
      <vt:lpstr>I. Prérequis</vt:lpstr>
      <vt:lpstr>II. Questionnaire</vt:lpstr>
      <vt:lpstr>III. Résultats</vt:lpstr>
      <vt:lpstr>IV. Documentation</vt:lpstr>
      <vt:lpstr>ins</vt:lpstr>
      <vt:lpstr>max</vt:lpstr>
      <vt:lpstr>min</vt:lpstr>
      <vt:lpstr>moy</vt:lpstr>
      <vt:lpstr>'II. Questionnaire'!Print_Titles</vt:lpstr>
      <vt:lpstr>'I. Prérequis'!Zone_d_impression</vt:lpstr>
      <vt:lpstr>'II. Questionnaire'!Zone_d_impression</vt:lpstr>
      <vt:lpstr>'III. Résultats'!Zone_d_impression</vt:lpstr>
      <vt:lpstr>'Mode d''emploi'!Zone_d_impression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Bernard</cp:lastModifiedBy>
  <cp:revision>45</cp:revision>
  <dcterms:created xsi:type="dcterms:W3CDTF">2020-07-06T16:49:34Z</dcterms:created>
  <dcterms:modified xsi:type="dcterms:W3CDTF">2022-01-21T08:39:26Z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0x01010015489FD5E5DC8D40871A0D20D13AB196</vt:lpwstr>
  </property>
</Properties>
</file>